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filterPrivacy="1" defaultThemeVersion="166925"/>
  <xr:revisionPtr revIDLastSave="1" documentId="8_{93794FFA-5DC7-48D6-8CD5-0628491737D8}" xr6:coauthVersionLast="47" xr6:coauthVersionMax="47" xr10:uidLastSave="{DD8DE35E-8D24-49D6-B389-CF0B4E1B574E}"/>
  <bookViews>
    <workbookView xWindow="-120" yWindow="-120" windowWidth="29040" windowHeight="15720" xr2:uid="{00000000-000D-0000-FFFF-FFFF00000000}"/>
  </bookViews>
  <sheets>
    <sheet name="Sheet1" sheetId="1" r:id="rId1"/>
  </sheets>
  <definedNames>
    <definedName name="_xlnm.Print_Area" localSheetId="0">Sheet1!$A$1:$K$124</definedName>
  </definedName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4" i="1" l="1"/>
  <c r="B77" i="1" s="1"/>
  <c r="C62" i="1"/>
  <c r="B92" i="1" l="1"/>
  <c r="B93" i="1"/>
  <c r="B94" i="1"/>
</calcChain>
</file>

<file path=xl/sharedStrings.xml><?xml version="1.0" encoding="utf-8"?>
<sst xmlns="http://schemas.openxmlformats.org/spreadsheetml/2006/main" count="306" uniqueCount="162">
  <si>
    <t xml:space="preserve">                  Bank of Ayudhya Public Company Limited and Subsidiaries </t>
  </si>
  <si>
    <t>Statements of Financial Position</t>
  </si>
  <si>
    <t xml:space="preserve"> </t>
  </si>
  <si>
    <t>As of or for the Quarter Ended</t>
  </si>
  <si>
    <t>UNIT :  Baht million</t>
  </si>
  <si>
    <t>31-12-15</t>
  </si>
  <si>
    <t>31-03-15</t>
  </si>
  <si>
    <t>31-12-14</t>
  </si>
  <si>
    <t>31-03-14</t>
  </si>
  <si>
    <t>31-12-13</t>
  </si>
  <si>
    <t>31-12-12</t>
  </si>
  <si>
    <t>30-09-12</t>
  </si>
  <si>
    <t>31-12-11</t>
  </si>
  <si>
    <t>(Restated)</t>
  </si>
  <si>
    <t>Assets</t>
  </si>
  <si>
    <t>Cash</t>
  </si>
  <si>
    <t>Interbank and money market items, net</t>
  </si>
  <si>
    <t>Financial assets measured at Fair value through profit or loss (FVTPL)</t>
  </si>
  <si>
    <t>Claims on securities</t>
  </si>
  <si>
    <t xml:space="preserve"> - </t>
  </si>
  <si>
    <t>Derivatives assets</t>
  </si>
  <si>
    <t>Investments, net</t>
  </si>
  <si>
    <t>Investments in subsidiaries and joint ventures, net</t>
  </si>
  <si>
    <t>Net loans and accrued interest receivables</t>
  </si>
  <si>
    <t>Customers' liability under acceptance</t>
  </si>
  <si>
    <t>Properties for sale, net</t>
  </si>
  <si>
    <t>Premises and equipment, net</t>
  </si>
  <si>
    <t>Goodwill and other intangible assets, net</t>
  </si>
  <si>
    <t>Deferred tax assets</t>
  </si>
  <si>
    <t>Accounts receivable for investments</t>
  </si>
  <si>
    <t>Other assets, net</t>
  </si>
  <si>
    <t>Total assets</t>
  </si>
  <si>
    <t xml:space="preserve">Liabilities and equity </t>
  </si>
  <si>
    <t>Deposits</t>
  </si>
  <si>
    <t>Liability to deliver security</t>
  </si>
  <si>
    <t>Derivatives liabilities</t>
  </si>
  <si>
    <t>Bank's liability under acceptance</t>
  </si>
  <si>
    <t>Provisions</t>
  </si>
  <si>
    <t xml:space="preserve">Accounts payable for investments </t>
  </si>
  <si>
    <t>Other liabilities</t>
  </si>
  <si>
    <t xml:space="preserve">Total liabilities </t>
  </si>
  <si>
    <t xml:space="preserve">Equity </t>
  </si>
  <si>
    <t xml:space="preserve">Share capital </t>
  </si>
  <si>
    <t>Common share</t>
  </si>
  <si>
    <t>Non-controlling interest</t>
  </si>
  <si>
    <t xml:space="preserve">Total equity </t>
  </si>
  <si>
    <t>Total liabilities and equity</t>
  </si>
  <si>
    <t>Statements of Comprehensive Income</t>
  </si>
  <si>
    <t>Interest income</t>
  </si>
  <si>
    <t>Interest expense</t>
  </si>
  <si>
    <t>Net interest income</t>
  </si>
  <si>
    <t>Fees and service income</t>
  </si>
  <si>
    <t>Fees and service expense</t>
  </si>
  <si>
    <t>Non-interest income and Non-fees income</t>
  </si>
  <si>
    <t>Total operating income</t>
  </si>
  <si>
    <t>Profit (loss) before impairment loss / Expected Credit Loss</t>
  </si>
  <si>
    <t>Expected credit loss (ECL)</t>
  </si>
  <si>
    <t>Profit (loss) from operating before income tax expenses</t>
  </si>
  <si>
    <t>Income tax expenses</t>
  </si>
  <si>
    <t>Net profit (loss)</t>
  </si>
  <si>
    <t xml:space="preserve">Net Profit (loss) attributable </t>
  </si>
  <si>
    <t>Owner of the bank</t>
  </si>
  <si>
    <t xml:space="preserve">Non-controlling interest </t>
  </si>
  <si>
    <t xml:space="preserve">Key Performance Indicators </t>
  </si>
  <si>
    <t xml:space="preserve">Performance </t>
  </si>
  <si>
    <t>ROAE (%)</t>
  </si>
  <si>
    <t>ROAA (%)</t>
  </si>
  <si>
    <t>EPS (Bt)</t>
  </si>
  <si>
    <t>BVPS (Bt)</t>
  </si>
  <si>
    <t xml:space="preserve">Profitability </t>
  </si>
  <si>
    <t>Net interest margin (%)</t>
  </si>
  <si>
    <t>Yield on earning assets (%)</t>
  </si>
  <si>
    <t>Cost of funds (%)</t>
  </si>
  <si>
    <t>Growth (QoQ)</t>
  </si>
  <si>
    <t>Loan growth (%)</t>
  </si>
  <si>
    <t>Deposit growth (%)</t>
  </si>
  <si>
    <t>Net fees &amp; service income growth (%)</t>
  </si>
  <si>
    <t>Pre provisioning operating profit growth (%)</t>
  </si>
  <si>
    <t>Net profit growth (%)</t>
  </si>
  <si>
    <t>Efficiency</t>
  </si>
  <si>
    <t>Cost to Income Ratio (%)</t>
  </si>
  <si>
    <t xml:space="preserve">Asset quality </t>
  </si>
  <si>
    <t>NPL (Btm)</t>
  </si>
  <si>
    <t>NPL ratio (%)</t>
  </si>
  <si>
    <t>Provision to loan (bps)</t>
  </si>
  <si>
    <t>Coverage Ratio</t>
  </si>
  <si>
    <t>Provision to BOT requirement (%)</t>
  </si>
  <si>
    <t>Liquidity</t>
  </si>
  <si>
    <t>CASA (%)</t>
  </si>
  <si>
    <t>L/D ratio (%)</t>
  </si>
  <si>
    <t>L/Deposit+Debenture+B/E (%)</t>
  </si>
  <si>
    <t>Capital adequacy (Bank only)</t>
  </si>
  <si>
    <t>Tier 1 / CET 1 (%)</t>
  </si>
  <si>
    <t>Tier 2 (%)</t>
  </si>
  <si>
    <t>Total capital (%)</t>
  </si>
  <si>
    <t xml:space="preserve">Remark: </t>
  </si>
  <si>
    <t>1) Starting January 2014, Krungsri Group has adopted Thai Financial Reporting Interpretation No. 13 (TFRI 13): Customer Loyalty Programmes, which has been issued by the Federation of Accounting Professions.</t>
  </si>
  <si>
    <t xml:space="preserve">     As a results of TFRI 13's adoption, we have restated our prior period financial statements. (Source: MD&amp;A as of 1Q14-3Q14)</t>
  </si>
  <si>
    <t>2) Effective in January 2013, the BIS ratio is calculated under Basel III guidance as prescribed by the Bank of Thailand.</t>
  </si>
  <si>
    <t>3) Effective January 1, 2020, the Bank adopted the Thai Financial Reporting Standards No. 9 Financial Instruments (TFRS 9) on a retrospective basis without restatement of prior periods.</t>
  </si>
  <si>
    <t xml:space="preserve">     (Details in Audited Financial Statements for the year ended December 31, 2020)</t>
  </si>
  <si>
    <t>https://www.krungsri.com/en/investor-relations/financial-information/financial-statements</t>
  </si>
  <si>
    <t>Liability payable on demand</t>
  </si>
  <si>
    <t>Debt issued and borrowings</t>
  </si>
  <si>
    <t>Deferred tax liabilities</t>
  </si>
  <si>
    <t>Premium on ordinary shares</t>
  </si>
  <si>
    <t>Other reserves</t>
  </si>
  <si>
    <t>Retained earnings</t>
  </si>
  <si>
    <t>Total bank's equity</t>
  </si>
  <si>
    <t>Net fees and service income</t>
  </si>
  <si>
    <t>Total other operating expenses</t>
  </si>
  <si>
    <t>Impairment loss of loans and debt securities</t>
  </si>
  <si>
    <t>30-06-24</t>
  </si>
  <si>
    <t>31-03-24</t>
  </si>
  <si>
    <t>31-12-23</t>
  </si>
  <si>
    <t>30-09-23</t>
  </si>
  <si>
    <t>30-06-23</t>
  </si>
  <si>
    <t>31-03-23</t>
  </si>
  <si>
    <t>31-12-22</t>
  </si>
  <si>
    <t>30-09-22</t>
  </si>
  <si>
    <t>30-06-22</t>
  </si>
  <si>
    <t>31-03-22</t>
  </si>
  <si>
    <t>31-12-21</t>
  </si>
  <si>
    <t>30-09-21</t>
  </si>
  <si>
    <t>30-06-21</t>
  </si>
  <si>
    <t>31-03-21</t>
  </si>
  <si>
    <t>31-12-20</t>
  </si>
  <si>
    <t>30-09-20</t>
  </si>
  <si>
    <t>30-06-20</t>
  </si>
  <si>
    <t>31-03-20</t>
  </si>
  <si>
    <t>31-12-19</t>
  </si>
  <si>
    <t>30-09-19</t>
  </si>
  <si>
    <t>30-06-19</t>
  </si>
  <si>
    <t>31-03-19</t>
  </si>
  <si>
    <t>31-12-18</t>
  </si>
  <si>
    <t>30-09-18</t>
  </si>
  <si>
    <t>30-06-18</t>
  </si>
  <si>
    <t>31-03-18</t>
  </si>
  <si>
    <t>31-12-17</t>
  </si>
  <si>
    <t>30-09-17</t>
  </si>
  <si>
    <t>30-06-17</t>
  </si>
  <si>
    <t>31-03-17</t>
  </si>
  <si>
    <t>31-12-16</t>
  </si>
  <si>
    <t>30-09-16</t>
  </si>
  <si>
    <t>30-06-16</t>
  </si>
  <si>
    <t>31-03-16</t>
  </si>
  <si>
    <t>30-09-15</t>
  </si>
  <si>
    <t>30-06-15</t>
  </si>
  <si>
    <t>30-09-14</t>
  </si>
  <si>
    <t>30-06-14</t>
  </si>
  <si>
    <t>30-09-13</t>
  </si>
  <si>
    <t>30-06-13</t>
  </si>
  <si>
    <t>31-03-13</t>
  </si>
  <si>
    <t>30-06-12</t>
  </si>
  <si>
    <t>31-03-12</t>
  </si>
  <si>
    <t>30-09-11</t>
  </si>
  <si>
    <t>30-06-11</t>
  </si>
  <si>
    <t>31-03-11</t>
  </si>
  <si>
    <t>30-09-24</t>
  </si>
  <si>
    <t>31-03-25</t>
  </si>
  <si>
    <t>31-12-24</t>
  </si>
  <si>
    <t>30-06-25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</si>
</sst>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01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฿&quot;#,##0.00;[Red]\-&quot;฿&quot;#,##0.00"/>
    <numFmt numFmtId="165" formatCode="_-* #,##0_-;\-* #,##0_-;_-* &quot;-&quot;_-;_-@_-"/>
    <numFmt numFmtId="166" formatCode="_-* #,##0.00_-;\-* #,##0.00_-;_-* &quot;-&quot;??_-;_-@_-"/>
    <numFmt numFmtId="167" formatCode="0.0%"/>
    <numFmt numFmtId="168" formatCode="#,##0.00_ ;[Red]\-#,##0.00\ "/>
    <numFmt numFmtId="169" formatCode="&quot;THB&quot;\ #"/>
    <numFmt numFmtId="170" formatCode="_-* #,##0.000_-;\-* #,##0.000_-;_-* &quot;-&quot;??_-;_-@_-"/>
    <numFmt numFmtId="171" formatCode="[$-409]mmm\-yy;@"/>
    <numFmt numFmtId="172" formatCode="#,##0_ ;[Red]\-#,##0\ "/>
    <numFmt numFmtId="173" formatCode="_-* #,##0_-;\-* #,##0_-;_-* &quot;-&quot;??_-;_-@_-"/>
    <numFmt numFmtId="174" formatCode="#,##0_);\(#,##0\);\-"/>
    <numFmt numFmtId="175" formatCode="#,##0,,;\(#,##0,,\)"/>
    <numFmt numFmtId="176" formatCode="_-&quot;£&quot;* #,##0_-;\-&quot;£&quot;* #,##0_-;_-&quot;£&quot;* &quot;-&quot;_-;_-@_-"/>
    <numFmt numFmtId="177" formatCode="_-&quot;£&quot;* #,##0.00_-;\-&quot;£&quot;* #,##0.00_-;_-&quot;£&quot;* &quot;-&quot;??_-;_-@_-"/>
    <numFmt numFmtId="178" formatCode="#,##0;\(#,##0\)"/>
    <numFmt numFmtId="179" formatCode="#,##0.00;[Red]\(#,##0.00\)"/>
    <numFmt numFmtId="180" formatCode="d\ mmmm\ yyyy"/>
    <numFmt numFmtId="181" formatCode="_ * #,##0.00_ ;_ * \-#,##0.00_ ;_ * &quot;-&quot;??_ ;_ @_ "/>
    <numFmt numFmtId="182" formatCode="#,##0.00;[Red]#,##0.00"/>
    <numFmt numFmtId="183" formatCode="\$#,##0_);[Red]&quot;($&quot;#,##0\)"/>
    <numFmt numFmtId="184" formatCode="_ \\* #,##0_ ;_ \\* \-#,##0_ ;_ \\* \-_ ;_ @_ "/>
    <numFmt numFmtId="185" formatCode="_-\\* #,##0.00_-;&quot;-\&quot;* #,##0.00_-;_-\\* \-??_-;_-@_-"/>
    <numFmt numFmtId="186" formatCode="_ * #,##0_ ;_ * \-#,##0_ ;_ * \-_ ;_ @_ "/>
    <numFmt numFmtId="187" formatCode="#,##0.00_ "/>
    <numFmt numFmtId="188" formatCode="\\#,##0;&quot;\-&quot;#,##0"/>
    <numFmt numFmtId="189" formatCode="_-* #,##0.00_-;\-* #,##0.00_-;_-* \-??_-;_-@_-"/>
    <numFmt numFmtId="190" formatCode="_-* #,##0_-;\-* #,##0_-;_-* \-_-;_-@_-"/>
    <numFmt numFmtId="191" formatCode="#,##0_ "/>
    <numFmt numFmtId="192" formatCode="#,##0;[Red]\(#,##0\);\-"/>
    <numFmt numFmtId="193" formatCode="_(\$* #,##0_);_(\$* &quot;\\\\\\(&quot;#,##0&quot;\\\\\\)&quot;;_(\$* \-_);_(@_)"/>
    <numFmt numFmtId="194" formatCode="_-\\* #,##0_-;&quot;-\&quot;* #,##0_-;_-\\* \-_-;_-@_-"/>
    <numFmt numFmtId="195" formatCode="\\#,##0;[Red]&quot;\-&quot;#,##0"/>
    <numFmt numFmtId="196" formatCode="_ \\* #,##0_ ;_ \\* &quot;\!-&quot;#,##0_ ;_ \\* \-_ ;_ @_ "/>
    <numFmt numFmtId="197" formatCode="#,##0.0_);\(#,##0.0\)"/>
    <numFmt numFmtId="198" formatCode="#,##0.000000000000000000_);\(#,##0.000000000000000000\)"/>
    <numFmt numFmtId="199" formatCode="General_)"/>
    <numFmt numFmtId="200" formatCode="mmmm\-yy"/>
    <numFmt numFmtId="201" formatCode="mmmm\ d\,\ yyyy"/>
    <numFmt numFmtId="202" formatCode="#,##0.000000"/>
    <numFmt numFmtId="203" formatCode="#,##0.00&quot;W&quot;_);[Red]\(#,##0.00&quot;W&quot;\)"/>
    <numFmt numFmtId="204" formatCode="_ &quot;\&quot;* #,##0_ ;_ &quot;\&quot;* \-#,##0_ ;_ &quot;\&quot;* &quot;-&quot;_ ;_ @_ "/>
    <numFmt numFmtId="205" formatCode="_ &quot;\&quot;* #,##0.00_ ;_ &quot;\&quot;* \-#,##0.00_ ;_ &quot;\&quot;* &quot;-&quot;??_ ;_ @_ "/>
    <numFmt numFmtId="206" formatCode="_ \\* #,##0.00_ ;_ \\* \-#,##0.00_ ;_ \\* \-??_ ;_ @_ "/>
    <numFmt numFmtId="207" formatCode="_ * #,##0_ ;_ * \-#,##0_ ;_ * &quot;-&quot;_ ;_ @_ "/>
    <numFmt numFmtId="208" formatCode="_ * #,##0.00_ ;_ * \-#,##0.00_ ;_ * \-??_ ;_ @_ "/>
    <numFmt numFmtId="209" formatCode="_(* #,##0.0_);_(* \(#,##0.0\);_(* &quot;-&quot;?_);@_)"/>
    <numFmt numFmtId="210" formatCode="ddmmmmyy"/>
    <numFmt numFmtId="211" formatCode="#,##0.00\ &quot;F&quot;;\-#,##0.00\ &quot;F&quot;"/>
    <numFmt numFmtId="212" formatCode="yy/m/d"/>
    <numFmt numFmtId="213" formatCode="&quot;US$&quot;#,##0.00_);&quot;(US$&quot;#,##0.00\)"/>
    <numFmt numFmtId="214" formatCode="\$#,##0\ ;\(\$#,##0\)"/>
    <numFmt numFmtId="215" formatCode="dd\-mmm\-yy_)"/>
    <numFmt numFmtId="216" formatCode="dd\ mmmyy"/>
    <numFmt numFmtId="217" formatCode="dd\ mmmyy\ hh:mm"/>
    <numFmt numFmtId="218" formatCode="* #,##0_%;* \-#,##0_%;* #,##0_%;@_%"/>
    <numFmt numFmtId="219" formatCode="0_);\(0\)"/>
    <numFmt numFmtId="220" formatCode="_(\ #,##0.0%_);_(\ \(#,##0.0%\);_(\ &quot; - &quot;\%_);_(@_)"/>
    <numFmt numFmtId="221" formatCode="#,##0_);\(#,##0\);&quot; - &quot;_);@_)"/>
    <numFmt numFmtId="222" formatCode="\ #,##0.0_);\(#,##0.0\);&quot; - &quot;_);@_)"/>
    <numFmt numFmtId="223" formatCode="\ #,##0.00_);\(#,##0.00\);&quot; - &quot;_);@_)"/>
    <numFmt numFmtId="224" formatCode="\ #,##0.000_);\(#,##0.000\);&quot; - &quot;_);@_)"/>
    <numFmt numFmtId="225" formatCode="#,##0;\(#,##0\);&quot;-&quot;"/>
    <numFmt numFmtId="226" formatCode="#,##0;[Red]\(#,##0\);0"/>
    <numFmt numFmtId="227" formatCode="\W_ * #,##0_ ;_ * \-#,##0_ ;_ * &quot;-          &quot;_ ;_ @_ "/>
    <numFmt numFmtId="228" formatCode="mmm"/>
    <numFmt numFmtId="229" formatCode="\$#,##0.00_);[Red]&quot;($&quot;#,##0.00\)"/>
    <numFmt numFmtId="230" formatCode="_-* #,##0\ &quot;F&quot;_-;\-* #,##0\ &quot;F&quot;_-;_-* &quot;-&quot;\ &quot;F&quot;_-;_-@_-"/>
    <numFmt numFmtId="231" formatCode="_-* #,##0.00\ &quot;F&quot;_-;\-* #,##0.00\ &quot;F&quot;_-;_-* &quot;-&quot;??\ &quot;F&quot;_-;_-@_-"/>
    <numFmt numFmtId="232" formatCode="0.0%_);\(0.0%\);\-_)"/>
    <numFmt numFmtId="233" formatCode="0.00_)"/>
    <numFmt numFmtId="234" formatCode="_-* #,##0_)_-;\-* \(#,##0\)_-;_-* &quot;-&quot;_)_-;_-@_-"/>
    <numFmt numFmtId="235" formatCode="#,##0;[Red]\?#,##0"/>
    <numFmt numFmtId="236" formatCode="0%_);\(0%\)"/>
    <numFmt numFmtId="237" formatCode="#,##0.0"/>
    <numFmt numFmtId="238" formatCode="0.0"/>
    <numFmt numFmtId="239" formatCode="\\#,##0.00;[Red]&quot;\-&quot;#,##0.00"/>
    <numFmt numFmtId="240" formatCode="#,##0.00\W_);[Red]\(#,##0.00&quot;W)&quot;"/>
    <numFmt numFmtId="241" formatCode="#,##0;&quot;△&quot;#,##0"/>
    <numFmt numFmtId="242" formatCode="#,##0;&quot;-&quot;#,##0"/>
    <numFmt numFmtId="243" formatCode="_-&quot;$&quot;* #,##0_-;\-&quot;$&quot;* #,##0_-;_-&quot;$&quot;* &quot;-&quot;_-;_-@_-"/>
    <numFmt numFmtId="244" formatCode="_-&quot;$&quot;* #,##0.00_-;\-&quot;$&quot;* #,##0.00_-;_-&quot;$&quot;* &quot;-&quot;??_-;_-@_-"/>
    <numFmt numFmtId="245" formatCode="_-[$€]* #,##0.00_-;\-[$€]* #,##0.00_-;_-[$€]* &quot;-&quot;??_-;_-@_-"/>
    <numFmt numFmtId="246" formatCode="\$#,##0.000000_);[Red]&quot;($&quot;#,##0.000000\)"/>
    <numFmt numFmtId="247" formatCode="mmm\.yy"/>
    <numFmt numFmtId="248" formatCode="&quot;฿&quot;#,##0\ ;\(&quot;฿&quot;#,##0\)"/>
    <numFmt numFmtId="249" formatCode="_ &quot;\&quot;* #,##0.00_ ;_ &quot;\&quot;* &quot;\&quot;\-#,##0.00_ ;_ &quot;\&quot;* &quot;-&quot;??_ ;_ @_ "/>
    <numFmt numFmtId="250" formatCode="_([$€-2]* #,##0.00_);_([$€-2]* \(#,##0.00\);_([$€-2]* &quot;-&quot;??_)"/>
    <numFmt numFmtId="251" formatCode="\฿\t#,##0_);\(\฿\t#,##0\)"/>
    <numFmt numFmtId="252" formatCode="\t0.00E+00"/>
    <numFmt numFmtId="253" formatCode="&quot;฿&quot;\t#,##0_);[Red]\(&quot;฿&quot;\t#,##0\)"/>
    <numFmt numFmtId="254" formatCode="_-[$€-2]* #,##0.00_-;\-[$€-2]* #,##0.00_-;_-[$€-2]* &quot;-&quot;??_-"/>
    <numFmt numFmtId="255" formatCode="\ช\ช\:\น\น\:\ท\ท"/>
    <numFmt numFmtId="256" formatCode="#,##0.00000000000000000;\-#,##0.00000000000000000"/>
    <numFmt numFmtId="257" formatCode="_ * #,##0.00_ ;_ * \-#,##0.00_ ;_ * &quot;-&quot;&quot;?&quot;&quot;?&quot;_ ;_ @_ "/>
    <numFmt numFmtId="258" formatCode="_-* #,##0.00_-;\-* #,##0.00_-;_-* &quot;-&quot;&quot;?&quot;&quot;?&quot;_-;_-@_-"/>
    <numFmt numFmtId="259" formatCode="_-* #,##0.00\ _€_-;\-* #,##0.00\ _€_-;_-* &quot;-&quot;??\ _€_-;_-@_-"/>
    <numFmt numFmtId="260" formatCode="_(* #,##0_);_(* \(#,##0\);_(* &quot;-&quot;??_);_(@_)"/>
    <numFmt numFmtId="261" formatCode="d\-mm\-yy"/>
  </numFmts>
  <fonts count="280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u/>
      <sz val="11"/>
      <color theme="10"/>
      <name val="Calibri"/>
      <family val="2"/>
      <charset val="222"/>
      <scheme val="minor"/>
    </font>
    <font>
      <b/>
      <sz val="16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b/>
      <sz val="11"/>
      <color theme="0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sz val="10"/>
      <name val="Calibri"/>
      <family val="2"/>
    </font>
    <font>
      <sz val="11"/>
      <color rgb="FF0070C0"/>
      <name val="Calibri"/>
      <family val="2"/>
    </font>
    <font>
      <sz val="14"/>
      <name val="Cordia New"/>
      <family val="2"/>
    </font>
    <font>
      <sz val="12"/>
      <name val="Angsana New"/>
      <family val="1"/>
    </font>
    <font>
      <u/>
      <sz val="11"/>
      <color rgb="FF0033CC"/>
      <name val="Calibri"/>
      <family val="2"/>
      <charset val="222"/>
      <scheme val="minor"/>
    </font>
    <font>
      <sz val="14"/>
      <name val="Cordia New"/>
      <family val="2"/>
    </font>
    <font>
      <sz val="10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sz val="18"/>
      <color theme="3"/>
      <name val="Calibri Light"/>
      <family val="2"/>
      <charset val="222"/>
      <scheme val="major"/>
    </font>
    <font>
      <b/>
      <sz val="15"/>
      <color theme="3"/>
      <name val="Calibri"/>
      <family val="2"/>
      <charset val="222"/>
      <scheme val="minor"/>
    </font>
    <font>
      <b/>
      <sz val="13"/>
      <color theme="3"/>
      <name val="Calibri"/>
      <family val="2"/>
      <charset val="222"/>
      <scheme val="minor"/>
    </font>
    <font>
      <b/>
      <sz val="11"/>
      <color theme="3"/>
      <name val="Calibri"/>
      <family val="2"/>
      <charset val="222"/>
      <scheme val="minor"/>
    </font>
    <font>
      <sz val="11"/>
      <color rgb="FF006100"/>
      <name val="Calibri"/>
      <family val="2"/>
      <charset val="222"/>
      <scheme val="minor"/>
    </font>
    <font>
      <sz val="11"/>
      <color rgb="FF9C0006"/>
      <name val="Calibri"/>
      <family val="2"/>
      <charset val="222"/>
      <scheme val="minor"/>
    </font>
    <font>
      <sz val="11"/>
      <color rgb="FF9C6500"/>
      <name val="Calibri"/>
      <family val="2"/>
      <charset val="222"/>
      <scheme val="minor"/>
    </font>
    <font>
      <sz val="11"/>
      <color rgb="FF3F3F76"/>
      <name val="Calibri"/>
      <family val="2"/>
      <charset val="222"/>
      <scheme val="minor"/>
    </font>
    <font>
      <b/>
      <sz val="11"/>
      <color rgb="FF3F3F3F"/>
      <name val="Calibri"/>
      <family val="2"/>
      <charset val="222"/>
      <scheme val="minor"/>
    </font>
    <font>
      <b/>
      <sz val="11"/>
      <color rgb="FFFA7D00"/>
      <name val="Calibri"/>
      <family val="2"/>
      <charset val="222"/>
      <scheme val="minor"/>
    </font>
    <font>
      <sz val="11"/>
      <color rgb="FFFA7D00"/>
      <name val="Calibri"/>
      <family val="2"/>
      <charset val="222"/>
      <scheme val="minor"/>
    </font>
    <font>
      <b/>
      <sz val="11"/>
      <color theme="0"/>
      <name val="Calibri"/>
      <family val="2"/>
      <charset val="222"/>
      <scheme val="minor"/>
    </font>
    <font>
      <sz val="11"/>
      <color rgb="FFFF0000"/>
      <name val="Calibri"/>
      <family val="2"/>
      <charset val="222"/>
      <scheme val="minor"/>
    </font>
    <font>
      <i/>
      <sz val="11"/>
      <color rgb="FF7F7F7F"/>
      <name val="Calibri"/>
      <family val="2"/>
      <charset val="222"/>
      <scheme val="minor"/>
    </font>
    <font>
      <b/>
      <sz val="11"/>
      <color theme="1"/>
      <name val="Calibri"/>
      <family val="2"/>
      <charset val="222"/>
      <scheme val="minor"/>
    </font>
    <font>
      <sz val="11"/>
      <color theme="0"/>
      <name val="Calibri"/>
      <family val="2"/>
      <charset val="222"/>
      <scheme val="minor"/>
    </font>
    <font>
      <sz val="10"/>
      <name val="Courier"/>
      <charset val="222"/>
    </font>
    <font>
      <sz val="11"/>
      <color indexed="8"/>
      <name val="Tahoma"/>
      <family val="2"/>
      <charset val="222"/>
    </font>
    <font>
      <sz val="10"/>
      <name val="Courier"/>
      <family val="3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9"/>
      <name val="Tahoma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10"/>
      <name val="Tahoma"/>
      <family val="2"/>
      <charset val="222"/>
    </font>
    <font>
      <b/>
      <sz val="11"/>
      <color indexed="63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9"/>
      <name val="Arial"/>
      <family val="2"/>
    </font>
    <font>
      <sz val="10"/>
      <color indexed="8"/>
      <name val="Arial"/>
      <family val="2"/>
    </font>
    <font>
      <sz val="10"/>
      <name val="??"/>
      <family val="3"/>
      <charset val="129"/>
    </font>
    <font>
      <sz val="10"/>
      <name val="Helv"/>
      <family val="2"/>
    </font>
    <font>
      <u/>
      <sz val="11"/>
      <color indexed="20"/>
      <name val="??"/>
      <family val="3"/>
      <charset val="129"/>
    </font>
    <font>
      <sz val="11"/>
      <name val="???"/>
      <family val="3"/>
      <charset val="129"/>
    </font>
    <font>
      <sz val="12"/>
      <name val="바탕체"/>
      <family val="3"/>
      <charset val="129"/>
    </font>
    <font>
      <sz val="12"/>
      <name val="???"/>
      <family val="1"/>
      <charset val="129"/>
    </font>
    <font>
      <sz val="12"/>
      <name val="นUAAAผ"/>
      <family val="1"/>
      <charset val="129"/>
    </font>
    <font>
      <u/>
      <sz val="10"/>
      <color indexed="14"/>
      <name val="MS P????"/>
      <family val="2"/>
    </font>
    <font>
      <u/>
      <sz val="10"/>
      <color indexed="12"/>
      <name val="MS P????"/>
      <family val="2"/>
    </font>
    <font>
      <sz val="11"/>
      <name val="???"/>
      <family val="1"/>
      <charset val="129"/>
    </font>
    <font>
      <b/>
      <sz val="1"/>
      <color indexed="8"/>
      <name val="Courier New"/>
      <family val="3"/>
    </font>
    <font>
      <sz val="12"/>
      <name val="???"/>
      <family val="3"/>
      <charset val="129"/>
    </font>
    <font>
      <b/>
      <sz val="10"/>
      <name val="MS Sans Serif"/>
      <family val="2"/>
    </font>
    <font>
      <sz val="12"/>
      <name val="System"/>
      <family val="1"/>
      <charset val="128"/>
    </font>
    <font>
      <sz val="11"/>
      <name val="ฅiขฌข?o"/>
      <family val="3"/>
    </font>
    <font>
      <sz val="10"/>
      <color indexed="8"/>
      <name val="MS Sans Serif"/>
      <family val="2"/>
    </font>
    <font>
      <sz val="12"/>
      <name val="?oUAAAจu"/>
      <family val="1"/>
    </font>
    <font>
      <sz val="14"/>
      <name val="Cordia New"/>
      <family val="2"/>
      <charset val="222"/>
    </font>
    <font>
      <sz val="10"/>
      <color indexed="8"/>
      <name val="MS Sans Serif"/>
      <family val="2"/>
      <charset val="222"/>
    </font>
    <font>
      <b/>
      <sz val="12"/>
      <name val="Helv"/>
    </font>
    <font>
      <sz val="12"/>
      <name val="¹ÙÅÁÃ¼"/>
      <family val="1"/>
      <charset val="129"/>
    </font>
    <font>
      <b/>
      <i/>
      <sz val="10"/>
      <name val="Helv"/>
    </font>
    <font>
      <b/>
      <sz val="8"/>
      <name val="Helv"/>
    </font>
    <font>
      <sz val="14"/>
      <name val="AngsanaUPC"/>
      <family val="1"/>
      <charset val="222"/>
    </font>
    <font>
      <sz val="10"/>
      <name val="Geneva"/>
      <family val="2"/>
    </font>
    <font>
      <sz val="12"/>
      <name val="ⓒoUAAA¨u"/>
      <family val="1"/>
      <charset val="255"/>
    </font>
    <font>
      <sz val="11"/>
      <name val="￥i￠￢￠?o"/>
      <family val="3"/>
      <charset val="255"/>
    </font>
    <font>
      <sz val="12"/>
      <name val="¹UAAA¼"/>
      <family val="1"/>
      <charset val="129"/>
    </font>
    <font>
      <sz val="8"/>
      <name val="Times"/>
    </font>
    <font>
      <b/>
      <sz val="16"/>
      <color indexed="10"/>
      <name val="Times New Roman"/>
      <family val="1"/>
    </font>
    <font>
      <sz val="10"/>
      <name val="MS Sans Serif"/>
      <family val="2"/>
    </font>
    <font>
      <sz val="9"/>
      <name val="Tahoma"/>
      <family val="2"/>
    </font>
    <font>
      <b/>
      <sz val="12"/>
      <color indexed="61"/>
      <name val="Tahoma"/>
      <family val="2"/>
    </font>
    <font>
      <sz val="12"/>
      <name val="Tms Rmn"/>
    </font>
    <font>
      <sz val="12"/>
      <name val="?UAAA?"/>
      <family val="3"/>
    </font>
    <font>
      <sz val="12"/>
      <color indexed="18"/>
      <name val="MIN ??08?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b/>
      <sz val="9"/>
      <color indexed="12"/>
      <name val="Tahoma"/>
      <family val="2"/>
    </font>
    <font>
      <sz val="11"/>
      <name val="??"/>
      <family val="3"/>
      <charset val="129"/>
    </font>
    <font>
      <b/>
      <sz val="10"/>
      <name val="Helv"/>
      <family val="2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8"/>
      <color indexed="8"/>
      <name val="Arial"/>
      <family val="2"/>
    </font>
    <font>
      <b/>
      <sz val="8"/>
      <color indexed="8"/>
      <name val="Courier New"/>
      <family val="3"/>
    </font>
    <font>
      <sz val="10"/>
      <name val="Helv"/>
    </font>
    <font>
      <sz val="10"/>
      <name val="Tahoma"/>
      <family val="2"/>
    </font>
    <font>
      <sz val="10"/>
      <name val="Arial Narrow"/>
      <family val="2"/>
    </font>
    <font>
      <sz val="11"/>
      <color indexed="8"/>
      <name val="Calibri"/>
      <family val="2"/>
    </font>
    <font>
      <sz val="10"/>
      <name val="GE Inspira"/>
      <family val="2"/>
    </font>
    <font>
      <sz val="14"/>
      <name val="Palatino"/>
      <family val="1"/>
    </font>
    <font>
      <sz val="16"/>
      <name val="Palatino"/>
      <family val="1"/>
    </font>
    <font>
      <sz val="32"/>
      <name val="Helvetica-Black"/>
    </font>
    <font>
      <sz val="11"/>
      <name val="ขRIiขREขR?ญขRE?o"/>
      <family val="3"/>
      <charset val="129"/>
    </font>
    <font>
      <sz val="12"/>
      <name val="?oUAAAจu"/>
      <family val="1"/>
      <charset val="129"/>
    </font>
    <font>
      <sz val="12"/>
      <name val="System"/>
      <family val="2"/>
      <charset val="129"/>
    </font>
    <font>
      <b/>
      <sz val="10"/>
      <name val="Univers"/>
      <family val="2"/>
    </font>
    <font>
      <b/>
      <sz val="11"/>
      <name val="Univers"/>
      <family val="2"/>
    </font>
    <font>
      <b/>
      <sz val="12"/>
      <name val="Univers"/>
      <family val="2"/>
    </font>
    <font>
      <b/>
      <sz val="8"/>
      <name val="Univers"/>
      <family val="2"/>
    </font>
    <font>
      <b/>
      <sz val="9"/>
      <name val="Univers"/>
      <family val="2"/>
    </font>
    <font>
      <b/>
      <sz val="11"/>
      <color indexed="55"/>
      <name val="Arial"/>
      <family val="2"/>
    </font>
    <font>
      <i/>
      <sz val="10"/>
      <name val="Arial Narrow"/>
      <family val="2"/>
    </font>
    <font>
      <b/>
      <sz val="10"/>
      <color indexed="25"/>
      <name val="Arial Narrow"/>
      <family val="2"/>
    </font>
    <font>
      <b/>
      <sz val="10"/>
      <color indexed="32"/>
      <name val="Arial Narrow"/>
      <family val="2"/>
    </font>
    <font>
      <i/>
      <sz val="10"/>
      <color indexed="25"/>
      <name val="Arial Narrow"/>
      <family val="2"/>
    </font>
    <font>
      <sz val="14"/>
      <name val="Arial"/>
      <family val="2"/>
    </font>
    <font>
      <b/>
      <sz val="12"/>
      <color indexed="55"/>
      <name val="Arial"/>
      <family val="2"/>
    </font>
    <font>
      <b/>
      <sz val="14"/>
      <name val="Arial"/>
      <family val="2"/>
    </font>
    <font>
      <sz val="10"/>
      <color indexed="25"/>
      <name val="Arial Narrow"/>
      <family val="2"/>
    </font>
    <font>
      <sz val="12"/>
      <name val="Arial"/>
      <family val="2"/>
    </font>
    <font>
      <b/>
      <sz val="16"/>
      <name val="Arial"/>
      <family val="2"/>
    </font>
    <font>
      <b/>
      <sz val="14"/>
      <color indexed="25"/>
      <name val="Arial"/>
      <family val="2"/>
    </font>
    <font>
      <sz val="8"/>
      <color indexed="25"/>
      <name val="Arial Narrow"/>
      <family val="2"/>
    </font>
    <font>
      <b/>
      <sz val="10"/>
      <name val="Arial Narrow"/>
      <family val="2"/>
    </font>
    <font>
      <b/>
      <i/>
      <sz val="10"/>
      <name val="Arial Narrow"/>
      <family val="2"/>
    </font>
    <font>
      <sz val="6"/>
      <color indexed="23"/>
      <name val="Helvetica-Black"/>
    </font>
    <font>
      <sz val="9.5"/>
      <color indexed="23"/>
      <name val="Helvetica-Black"/>
    </font>
    <font>
      <sz val="7"/>
      <name val="Palatino"/>
      <family val="1"/>
    </font>
    <font>
      <sz val="7"/>
      <name val="Palatino"/>
      <family val="1"/>
      <charset val="222"/>
    </font>
    <font>
      <sz val="6"/>
      <name val="Palatino"/>
      <family val="1"/>
    </font>
    <font>
      <sz val="6"/>
      <name val="Palatino"/>
      <family val="1"/>
      <charset val="222"/>
    </font>
    <font>
      <b/>
      <sz val="12"/>
      <name val="Arial"/>
      <family val="2"/>
    </font>
    <font>
      <b/>
      <sz val="12"/>
      <name val="Tms Rmn"/>
      <family val="1"/>
    </font>
    <font>
      <b/>
      <u/>
      <sz val="10"/>
      <name val="Tms Rmn"/>
      <family val="1"/>
    </font>
    <font>
      <b/>
      <sz val="10"/>
      <name val="Arial"/>
      <family val="2"/>
    </font>
    <font>
      <sz val="10"/>
      <name val="Helvetica-Black"/>
    </font>
    <font>
      <sz val="28"/>
      <name val="Helvetica-Black"/>
    </font>
    <font>
      <sz val="10"/>
      <name val="Palatino"/>
    </font>
    <font>
      <sz val="18"/>
      <name val="Palatino"/>
      <family val="1"/>
    </font>
    <font>
      <i/>
      <sz val="14"/>
      <name val="Palatino"/>
      <family val="1"/>
    </font>
    <font>
      <b/>
      <sz val="9"/>
      <color indexed="63"/>
      <name val="Tahoma"/>
      <family val="2"/>
    </font>
    <font>
      <b/>
      <sz val="10"/>
      <color indexed="8"/>
      <name val="Arial"/>
      <family val="2"/>
    </font>
    <font>
      <b/>
      <sz val="12"/>
      <color indexed="20"/>
      <name val="Tahoma"/>
      <family val="2"/>
    </font>
    <font>
      <sz val="10"/>
      <name val="MS Sans Serif"/>
      <family val="2"/>
      <charset val="222"/>
    </font>
    <font>
      <b/>
      <sz val="11"/>
      <name val="Helv"/>
      <family val="2"/>
    </font>
    <font>
      <i/>
      <sz val="12"/>
      <name val="Times New Roman"/>
      <family val="1"/>
    </font>
    <font>
      <sz val="7"/>
      <name val="Small Fonts"/>
      <family val="2"/>
    </font>
    <font>
      <b/>
      <i/>
      <sz val="16"/>
      <name val="Helv"/>
    </font>
    <font>
      <sz val="12"/>
      <name val="Helv"/>
      <family val="2"/>
    </font>
    <font>
      <sz val="11"/>
      <color indexed="8"/>
      <name val="Tahoma"/>
      <family val="2"/>
    </font>
    <font>
      <sz val="10"/>
      <name val="Palatino"/>
      <family val="1"/>
    </font>
    <font>
      <sz val="12"/>
      <name val="Arial"/>
      <family val="2"/>
      <charset val="222"/>
    </font>
    <font>
      <sz val="11"/>
      <color indexed="8"/>
      <name val="Times New Roman"/>
      <family val="1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22"/>
      <color indexed="8"/>
      <name val="Times New Roman"/>
      <family val="1"/>
    </font>
    <font>
      <sz val="10"/>
      <name val="Courier New"/>
      <family val="3"/>
    </font>
    <font>
      <sz val="12"/>
      <name val="Helvetica-Black"/>
    </font>
    <font>
      <sz val="8"/>
      <name val="Helv"/>
      <family val="2"/>
    </font>
    <font>
      <b/>
      <sz val="10"/>
      <name val="MS Sans Serif"/>
      <family val="2"/>
      <charset val="222"/>
    </font>
    <font>
      <sz val="12"/>
      <color indexed="18"/>
      <name val="???"/>
      <family val="1"/>
      <charset val="129"/>
    </font>
    <font>
      <b/>
      <sz val="9"/>
      <name val="Tahoma"/>
      <family val="2"/>
    </font>
    <font>
      <sz val="8"/>
      <color indexed="52"/>
      <name val="Arial"/>
      <family val="2"/>
    </font>
    <font>
      <sz val="8"/>
      <color indexed="51"/>
      <name val="Arial"/>
      <family val="2"/>
    </font>
    <font>
      <b/>
      <sz val="10"/>
      <color indexed="58"/>
      <name val="Arial"/>
      <family val="2"/>
    </font>
    <font>
      <b/>
      <sz val="12"/>
      <color indexed="8"/>
      <name val="Arial"/>
      <family val="2"/>
    </font>
    <font>
      <sz val="8"/>
      <color indexed="8"/>
      <name val="Arial"/>
      <family val="2"/>
    </font>
    <font>
      <sz val="8"/>
      <color indexed="12"/>
      <name val="Arial"/>
      <family val="2"/>
    </font>
    <font>
      <i/>
      <sz val="12"/>
      <name val="Helv"/>
    </font>
    <font>
      <b/>
      <sz val="8"/>
      <color indexed="8"/>
      <name val="Helv"/>
      <family val="2"/>
    </font>
    <font>
      <sz val="10"/>
      <name val="Univers"/>
      <family val="2"/>
    </font>
    <font>
      <sz val="11"/>
      <name val="Univers"/>
      <family val="2"/>
    </font>
    <font>
      <sz val="12"/>
      <name val="Univers"/>
      <family val="2"/>
    </font>
    <font>
      <sz val="8"/>
      <name val="Univers"/>
      <family val="2"/>
    </font>
    <font>
      <sz val="9"/>
      <name val="Univers"/>
      <family val="2"/>
    </font>
    <font>
      <b/>
      <sz val="10"/>
      <name val="Palatino"/>
      <family val="1"/>
    </font>
    <font>
      <b/>
      <sz val="9"/>
      <name val="Palatino"/>
      <family val="1"/>
      <charset val="222"/>
    </font>
    <font>
      <sz val="9"/>
      <color indexed="21"/>
      <name val="Helvetica-Black"/>
      <family val="2"/>
    </font>
    <font>
      <sz val="12"/>
      <name val="Palatino"/>
      <family val="1"/>
    </font>
    <font>
      <sz val="11"/>
      <name val="Helvetica-Black"/>
    </font>
    <font>
      <b/>
      <sz val="10"/>
      <color indexed="10"/>
      <name val="Arial"/>
      <family val="2"/>
    </font>
    <font>
      <b/>
      <u/>
      <sz val="13"/>
      <name val="???"/>
      <family val="3"/>
      <charset val="129"/>
    </font>
    <font>
      <sz val="8"/>
      <color indexed="8"/>
      <name val="Wingdings"/>
      <charset val="2"/>
    </font>
    <font>
      <b/>
      <sz val="11"/>
      <color indexed="52"/>
      <name val="Tahoma"/>
      <family val="2"/>
      <charset val="222"/>
    </font>
    <font>
      <b/>
      <sz val="18"/>
      <color indexed="56"/>
      <name val="Tahoma"/>
      <family val="2"/>
      <charset val="222"/>
    </font>
    <font>
      <u/>
      <sz val="14"/>
      <color indexed="12"/>
      <name val="CordiaUPC"/>
      <family val="2"/>
      <charset val="222"/>
    </font>
    <font>
      <sz val="11"/>
      <color indexed="52"/>
      <name val="Tahoma"/>
      <family val="2"/>
      <charset val="222"/>
    </font>
    <font>
      <u/>
      <sz val="14"/>
      <color indexed="36"/>
      <name val="CordiaUPC"/>
      <family val="2"/>
      <charset val="222"/>
    </font>
    <font>
      <sz val="12"/>
      <name val="นูลมรผ"/>
      <family val="1"/>
      <charset val="129"/>
    </font>
    <font>
      <sz val="11"/>
      <color indexed="60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u/>
      <sz val="11"/>
      <color indexed="20"/>
      <name val="돋움"/>
      <family val="2"/>
      <charset val="129"/>
    </font>
    <font>
      <sz val="12"/>
      <name val="뼻뮝"/>
      <family val="1"/>
      <charset val="129"/>
    </font>
    <font>
      <sz val="12"/>
      <name val="新細明體"/>
      <charset val="136"/>
    </font>
    <font>
      <sz val="14"/>
      <name val="AngsanaUPC"/>
      <family val="1"/>
    </font>
    <font>
      <sz val="11"/>
      <name val="돋움"/>
      <family val="2"/>
      <charset val="129"/>
    </font>
    <font>
      <u/>
      <sz val="12"/>
      <color indexed="36"/>
      <name val="冼极"/>
      <family val="2"/>
      <charset val="134"/>
    </font>
    <font>
      <u/>
      <sz val="12"/>
      <color indexed="12"/>
      <name val="冼极"/>
      <family val="2"/>
      <charset val="134"/>
    </font>
    <font>
      <b/>
      <sz val="11"/>
      <name val="Arial"/>
      <family val="2"/>
    </font>
    <font>
      <sz val="14"/>
      <name val="CordiaUPC"/>
      <family val="2"/>
      <charset val="222"/>
    </font>
    <font>
      <sz val="8"/>
      <name val="Arial"/>
      <family val="2"/>
    </font>
    <font>
      <sz val="11"/>
      <color indexed="8"/>
      <name val="Calibri"/>
      <family val="2"/>
      <charset val="222"/>
    </font>
    <font>
      <u/>
      <sz val="10"/>
      <color indexed="36"/>
      <name val="Arial"/>
      <family val="2"/>
    </font>
    <font>
      <sz val="10"/>
      <color indexed="8"/>
      <name val="Arial Unicode MS"/>
      <family val="2"/>
      <charset val="222"/>
    </font>
    <font>
      <sz val="14"/>
      <color indexed="8"/>
      <name val="Cordia New"/>
      <family val="2"/>
    </font>
    <font>
      <sz val="1"/>
      <color indexed="8"/>
      <name val="Courier New"/>
      <family val="3"/>
    </font>
    <font>
      <sz val="12"/>
      <name val="Tms Rmn"/>
      <family val="1"/>
    </font>
    <font>
      <sz val="11"/>
      <name val="MS P????"/>
      <family val="2"/>
    </font>
    <font>
      <b/>
      <sz val="12"/>
      <name val="Helv"/>
      <family val="2"/>
    </font>
    <font>
      <b/>
      <i/>
      <sz val="10"/>
      <color indexed="8"/>
      <name val="Arial"/>
      <family val="2"/>
    </font>
    <font>
      <b/>
      <sz val="10"/>
      <color indexed="17"/>
      <name val="Arial"/>
      <family val="2"/>
    </font>
    <font>
      <b/>
      <sz val="10"/>
      <color indexed="13"/>
      <name val="Arial"/>
      <family val="2"/>
    </font>
    <font>
      <sz val="10"/>
      <color indexed="16"/>
      <name val="Helvetica-Black"/>
      <family val="2"/>
    </font>
    <font>
      <sz val="9"/>
      <name val="Helvetica-Black"/>
      <family val="2"/>
    </font>
    <font>
      <u/>
      <sz val="10"/>
      <color indexed="12"/>
      <name val="Arial"/>
      <family val="2"/>
    </font>
    <font>
      <sz val="10"/>
      <color indexed="8"/>
      <name val="Tahoma"/>
      <family val="2"/>
      <charset val="222"/>
    </font>
    <font>
      <sz val="11"/>
      <color theme="1"/>
      <name val="Tahoma"/>
      <family val="2"/>
      <charset val="222"/>
    </font>
    <font>
      <sz val="10"/>
      <color theme="1"/>
      <name val="Calibri"/>
      <family val="2"/>
      <charset val="222"/>
      <scheme val="minor"/>
    </font>
    <font>
      <sz val="10"/>
      <color theme="1"/>
      <name val="Arial"/>
      <family val="2"/>
    </font>
    <font>
      <sz val="10"/>
      <color theme="1"/>
      <name val="Arial Unicode MS"/>
      <family val="2"/>
      <charset val="222"/>
    </font>
    <font>
      <sz val="10"/>
      <color theme="1"/>
      <name val="Tahoma"/>
      <family val="2"/>
      <charset val="222"/>
    </font>
    <font>
      <sz val="16"/>
      <name val="Angsana New"/>
      <family val="1"/>
    </font>
    <font>
      <sz val="8"/>
      <color theme="1"/>
      <name val="MS Sans Serif"/>
      <family val="2"/>
      <charset val="222"/>
    </font>
    <font>
      <sz val="11"/>
      <color indexed="8"/>
      <name val="ＭＳ Ｐゴシック"/>
      <family val="3"/>
      <charset val="128"/>
    </font>
    <font>
      <sz val="16"/>
      <color indexed="8"/>
      <name val="TH SarabunPSK"/>
      <family val="2"/>
      <charset val="222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3"/>
      <name val="Calibri Light"/>
      <family val="2"/>
      <charset val="222"/>
      <scheme val="major"/>
    </font>
    <font>
      <b/>
      <sz val="15"/>
      <color theme="3"/>
      <name val="MS Sans Serif"/>
      <family val="2"/>
      <charset val="222"/>
    </font>
    <font>
      <b/>
      <sz val="13"/>
      <color theme="3"/>
      <name val="MS Sans Serif"/>
      <family val="2"/>
      <charset val="222"/>
    </font>
    <font>
      <b/>
      <sz val="11"/>
      <color theme="3"/>
      <name val="MS Sans Serif"/>
      <family val="2"/>
      <charset val="222"/>
    </font>
    <font>
      <sz val="8"/>
      <color rgb="FF006100"/>
      <name val="MS Sans Serif"/>
      <family val="2"/>
      <charset val="222"/>
    </font>
    <font>
      <sz val="8"/>
      <color rgb="FF9C0006"/>
      <name val="MS Sans Serif"/>
      <family val="2"/>
      <charset val="222"/>
    </font>
    <font>
      <sz val="8"/>
      <color rgb="FF9C6500"/>
      <name val="MS Sans Serif"/>
      <family val="2"/>
      <charset val="222"/>
    </font>
    <font>
      <sz val="8"/>
      <color rgb="FF3F3F76"/>
      <name val="MS Sans Serif"/>
      <family val="2"/>
      <charset val="222"/>
    </font>
    <font>
      <b/>
      <sz val="8"/>
      <color rgb="FF3F3F3F"/>
      <name val="MS Sans Serif"/>
      <family val="2"/>
      <charset val="222"/>
    </font>
    <font>
      <b/>
      <sz val="8"/>
      <color rgb="FFFA7D00"/>
      <name val="MS Sans Serif"/>
      <family val="2"/>
      <charset val="222"/>
    </font>
    <font>
      <sz val="8"/>
      <color rgb="FFFA7D00"/>
      <name val="MS Sans Serif"/>
      <family val="2"/>
      <charset val="222"/>
    </font>
    <font>
      <b/>
      <sz val="8"/>
      <color theme="0"/>
      <name val="MS Sans Serif"/>
      <family val="2"/>
      <charset val="222"/>
    </font>
    <font>
      <sz val="8"/>
      <color rgb="FFFF0000"/>
      <name val="MS Sans Serif"/>
      <family val="2"/>
      <charset val="222"/>
    </font>
    <font>
      <i/>
      <sz val="8"/>
      <color rgb="FF7F7F7F"/>
      <name val="MS Sans Serif"/>
      <family val="2"/>
      <charset val="222"/>
    </font>
    <font>
      <b/>
      <sz val="8"/>
      <color theme="1"/>
      <name val="MS Sans Serif"/>
      <family val="2"/>
      <charset val="222"/>
    </font>
    <font>
      <sz val="8"/>
      <color theme="0"/>
      <name val="MS Sans Serif"/>
      <family val="2"/>
      <charset val="222"/>
    </font>
    <font>
      <sz val="10"/>
      <color indexed="8"/>
      <name val="Arial"/>
      <family val="2"/>
      <charset val="222"/>
    </font>
    <font>
      <sz val="10"/>
      <color theme="1"/>
      <name val="Arial"/>
      <family val="2"/>
      <charset val="222"/>
    </font>
    <font>
      <b/>
      <sz val="10"/>
      <name val="Helv"/>
    </font>
    <font>
      <b/>
      <sz val="11"/>
      <name val="Helv"/>
    </font>
    <font>
      <sz val="9"/>
      <color theme="1"/>
      <name val="Calibri"/>
      <family val="2"/>
      <charset val="222"/>
    </font>
    <font>
      <sz val="10"/>
      <color theme="1"/>
      <name val="Verdana"/>
      <family val="2"/>
    </font>
    <font>
      <sz val="14"/>
      <name val="CordiaUPC"/>
      <family val="2"/>
    </font>
    <font>
      <sz val="9"/>
      <color theme="1"/>
      <name val="Calibri"/>
      <family val="2"/>
      <charset val="222"/>
      <scheme val="minor"/>
    </font>
    <font>
      <b/>
      <sz val="9"/>
      <color theme="1"/>
      <name val="Calibri"/>
      <family val="2"/>
      <charset val="222"/>
      <scheme val="minor"/>
    </font>
    <font>
      <sz val="10"/>
      <color indexed="64"/>
      <name val="Arial"/>
      <family val="2"/>
    </font>
    <font>
      <sz val="11"/>
      <color theme="1"/>
      <name val="Calibri Light"/>
      <family val="2"/>
      <charset val="222"/>
      <scheme val="major"/>
    </font>
    <font>
      <b/>
      <sz val="10"/>
      <color indexed="64"/>
      <name val="Arial"/>
      <family val="2"/>
    </font>
    <font>
      <sz val="10"/>
      <color theme="1"/>
      <name val="Tahoma"/>
      <family val="2"/>
      <charset val="128"/>
    </font>
    <font>
      <sz val="12"/>
      <color theme="1"/>
      <name val="Arial"/>
      <family val="2"/>
      <charset val="222"/>
    </font>
    <font>
      <sz val="16"/>
      <color theme="1"/>
      <name val="TH SarabunPSK"/>
      <family val="2"/>
      <charset val="222"/>
    </font>
    <font>
      <sz val="9"/>
      <color rgb="FF006100"/>
      <name val="Calibri"/>
      <family val="2"/>
      <charset val="222"/>
      <scheme val="minor"/>
    </font>
    <font>
      <sz val="9"/>
      <color rgb="FF9C0006"/>
      <name val="Calibri"/>
      <family val="2"/>
      <charset val="222"/>
      <scheme val="minor"/>
    </font>
    <font>
      <sz val="9"/>
      <color rgb="FF9C6500"/>
      <name val="Calibri"/>
      <family val="2"/>
      <charset val="222"/>
      <scheme val="minor"/>
    </font>
    <font>
      <sz val="9"/>
      <color rgb="FF3F3F76"/>
      <name val="Calibri"/>
      <family val="2"/>
      <charset val="222"/>
      <scheme val="minor"/>
    </font>
    <font>
      <b/>
      <sz val="9"/>
      <color rgb="FF3F3F3F"/>
      <name val="Calibri"/>
      <family val="2"/>
      <charset val="222"/>
      <scheme val="minor"/>
    </font>
    <font>
      <b/>
      <sz val="9"/>
      <color rgb="FFFA7D00"/>
      <name val="Calibri"/>
      <family val="2"/>
      <charset val="222"/>
      <scheme val="minor"/>
    </font>
    <font>
      <sz val="9"/>
      <color rgb="FFFA7D00"/>
      <name val="Calibri"/>
      <family val="2"/>
      <charset val="222"/>
      <scheme val="minor"/>
    </font>
    <font>
      <b/>
      <sz val="9"/>
      <color theme="0"/>
      <name val="Calibri"/>
      <family val="2"/>
      <charset val="222"/>
      <scheme val="minor"/>
    </font>
    <font>
      <sz val="9"/>
      <color rgb="FFFF0000"/>
      <name val="Calibri"/>
      <family val="2"/>
      <charset val="222"/>
      <scheme val="minor"/>
    </font>
    <font>
      <i/>
      <sz val="9"/>
      <color rgb="FF7F7F7F"/>
      <name val="Calibri"/>
      <family val="2"/>
      <charset val="222"/>
      <scheme val="minor"/>
    </font>
    <font>
      <sz val="9"/>
      <color theme="0"/>
      <name val="Calibri"/>
      <family val="2"/>
      <charset val="222"/>
      <scheme val="minor"/>
    </font>
    <font>
      <sz val="9"/>
      <color theme="1"/>
      <name val="Tahoma"/>
      <family val="2"/>
      <charset val="222"/>
    </font>
    <font>
      <sz val="11"/>
      <color rgb="FF9C5700"/>
      <name val="Calibri"/>
      <family val="2"/>
      <charset val="222"/>
      <scheme val="minor"/>
    </font>
    <font>
      <sz val="8"/>
      <name val="Calibri"/>
      <family val="2"/>
      <charset val="222"/>
      <scheme val="minor"/>
    </font>
    <font>
      <sz val="11"/>
      <color theme="0"/>
      <name val="Calibri"/>
      <family val="2"/>
    </font>
    <font>
      <b/>
      <sz val="16"/>
      <color theme="0"/>
      <name val="Calibri"/>
      <family val="2"/>
    </font>
    <font>
      <b/>
      <sz val="12"/>
      <color theme="0"/>
      <name val="Calibri"/>
      <family val="2"/>
    </font>
    <font>
      <b/>
      <sz val="14"/>
      <color theme="0"/>
      <name val="Calibri"/>
      <family val="2"/>
    </font>
    <font>
      <b/>
      <sz val="12"/>
      <color rgb="FFFF0000"/>
      <name val="Calibri"/>
      <family val="2"/>
    </font>
  </fonts>
  <fills count="85">
    <fill>
      <patternFill patternType="none"/>
    </fill>
    <fill>
      <patternFill patternType="gray125"/>
    </fill>
    <fill>
      <patternFill patternType="solid">
        <fgColor rgb="FF867877"/>
        <bgColor indexed="64"/>
      </patternFill>
    </fill>
    <fill>
      <patternFill patternType="solid">
        <fgColor rgb="FFFFDA00"/>
        <bgColor rgb="FFFFDA00"/>
      </patternFill>
    </fill>
    <fill>
      <patternFill patternType="solid">
        <fgColor rgb="FFFFDA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  <bgColor indexed="31"/>
      </patternFill>
    </fill>
    <fill>
      <patternFill patternType="solid">
        <fgColor indexed="62"/>
        <bgColor indexed="56"/>
      </patternFill>
    </fill>
    <fill>
      <patternFill patternType="solid">
        <fgColor indexed="22"/>
        <bgColor indexed="9"/>
      </patternFill>
    </fill>
    <fill>
      <patternFill patternType="solid">
        <fgColor indexed="46"/>
        <bgColor indexed="45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2"/>
      </patternFill>
    </fill>
    <fill>
      <patternFill patternType="solid">
        <fgColor indexed="12"/>
        <bgColor indexed="39"/>
      </patternFill>
    </fill>
    <fill>
      <patternFill patternType="solid">
        <fgColor indexed="9"/>
      </patternFill>
    </fill>
    <fill>
      <patternFill patternType="solid">
        <fgColor indexed="9"/>
        <bgColor indexed="26"/>
      </patternFill>
    </fill>
    <fill>
      <patternFill patternType="solid">
        <fgColor indexed="27"/>
        <bgColor indexed="42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13"/>
      </patternFill>
    </fill>
    <fill>
      <patternFill patternType="solid">
        <fgColor indexed="17"/>
      </patternFill>
    </fill>
    <fill>
      <patternFill patternType="solid">
        <fgColor indexed="29"/>
        <bgColor indexed="42"/>
      </patternFill>
    </fill>
    <fill>
      <patternFill patternType="solid">
        <fgColor indexed="42"/>
        <bgColor indexed="42"/>
      </patternFill>
    </fill>
    <fill>
      <patternFill patternType="mediumGray">
        <fgColor indexed="22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27"/>
      </patternFill>
    </fill>
    <fill>
      <patternFill patternType="solid">
        <fgColor indexed="16"/>
        <bgColor indexed="37"/>
      </patternFill>
    </fill>
    <fill>
      <patternFill patternType="solid">
        <fgColor indexed="8"/>
        <bgColor indexed="18"/>
      </patternFill>
    </fill>
    <fill>
      <patternFill patternType="solid">
        <fgColor theme="0" tint="-0.34998626667073579"/>
        <bgColor indexed="64"/>
      </patternFill>
    </fill>
  </fills>
  <borders count="7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hair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25"/>
      </top>
      <bottom style="thin">
        <color indexed="25"/>
      </bottom>
      <diagonal/>
    </border>
    <border>
      <left/>
      <right/>
      <top style="thin">
        <color indexed="32"/>
      </top>
      <bottom style="thin">
        <color indexed="32"/>
      </bottom>
      <diagonal/>
    </border>
    <border>
      <left/>
      <right/>
      <top/>
      <bottom style="thick">
        <color indexed="62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/>
      <right/>
      <top style="hair">
        <color indexed="64"/>
      </top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medium">
        <color indexed="23"/>
      </top>
      <bottom style="medium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950">
    <xf numFmtId="0" fontId="0" fillId="0" borderId="0"/>
    <xf numFmtId="0" fontId="3" fillId="0" borderId="0" applyNumberForma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0" fillId="0" borderId="0"/>
    <xf numFmtId="0" fontId="13" fillId="0" borderId="0"/>
    <xf numFmtId="166" fontId="13" fillId="0" borderId="0" applyFont="0" applyFill="0" applyBorder="0" applyAlignment="0" applyProtection="0"/>
    <xf numFmtId="0" fontId="16" fillId="0" borderId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0" fontId="10" fillId="0" borderId="0"/>
    <xf numFmtId="39" fontId="36" fillId="0" borderId="0"/>
    <xf numFmtId="0" fontId="49" fillId="0" borderId="0">
      <alignment vertical="top"/>
    </xf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38" fontId="10" fillId="0" borderId="0" applyFont="0" applyFill="0" applyBorder="0" applyAlignment="0" applyProtection="0"/>
    <xf numFmtId="183" fontId="50" fillId="0" borderId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0" fillId="0" borderId="0"/>
    <xf numFmtId="37" fontId="50" fillId="0" borderId="0" applyFill="0" applyBorder="0" applyAlignment="0" applyProtection="0"/>
    <xf numFmtId="37" fontId="51" fillId="0" borderId="32"/>
    <xf numFmtId="37" fontId="51" fillId="0" borderId="32">
      <alignment horizontal="left"/>
    </xf>
    <xf numFmtId="184" fontId="50" fillId="0" borderId="0" applyFill="0" applyBorder="0" applyAlignment="0" applyProtection="0"/>
    <xf numFmtId="0" fontId="10" fillId="0" borderId="0"/>
    <xf numFmtId="0" fontId="52" fillId="0" borderId="0" applyNumberFormat="0" applyFill="0" applyBorder="0" applyAlignment="0" applyProtection="0"/>
    <xf numFmtId="185" fontId="50" fillId="0" borderId="0" applyFill="0" applyBorder="0" applyAlignment="0" applyProtection="0"/>
    <xf numFmtId="186" fontId="50" fillId="0" borderId="0" applyFill="0" applyBorder="0" applyAlignment="0" applyProtection="0"/>
    <xf numFmtId="187" fontId="53" fillId="0" borderId="0" applyFill="0" applyBorder="0" applyProtection="0">
      <alignment horizontal="right"/>
    </xf>
    <xf numFmtId="0" fontId="208" fillId="0" borderId="0">
      <protection locked="0"/>
    </xf>
    <xf numFmtId="0" fontId="54" fillId="0" borderId="0"/>
    <xf numFmtId="0" fontId="54" fillId="0" borderId="0"/>
    <xf numFmtId="0" fontId="55" fillId="0" borderId="0"/>
    <xf numFmtId="0" fontId="55" fillId="0" borderId="0"/>
    <xf numFmtId="0" fontId="56" fillId="0" borderId="0"/>
    <xf numFmtId="0" fontId="10" fillId="0" borderId="0"/>
    <xf numFmtId="0" fontId="50" fillId="0" borderId="0" applyFill="0" applyBorder="0" applyAlignment="0" applyProtection="0"/>
    <xf numFmtId="9" fontId="53" fillId="0" borderId="0" applyFill="0" applyBorder="0" applyProtection="0">
      <alignment horizontal="right"/>
    </xf>
    <xf numFmtId="10" fontId="53" fillId="0" borderId="0" applyFill="0" applyBorder="0" applyProtection="0">
      <alignment horizontal="right"/>
    </xf>
    <xf numFmtId="188" fontId="50" fillId="0" borderId="0" applyFill="0" applyBorder="0" applyAlignment="0" applyProtection="0"/>
    <xf numFmtId="0" fontId="55" fillId="0" borderId="0"/>
    <xf numFmtId="189" fontId="50" fillId="0" borderId="0" applyFill="0" applyBorder="0" applyAlignment="0" applyProtection="0"/>
    <xf numFmtId="184" fontId="50" fillId="0" borderId="0" applyFill="0" applyBorder="0" applyAlignment="0" applyProtection="0"/>
    <xf numFmtId="37" fontId="51" fillId="0" borderId="32">
      <alignment horizontal="left"/>
    </xf>
    <xf numFmtId="0" fontId="50" fillId="0" borderId="33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9" fontId="50" fillId="0" borderId="0" applyFill="0" applyBorder="0" applyAlignment="0" applyProtection="0"/>
    <xf numFmtId="37" fontId="51" fillId="0" borderId="32">
      <alignment horizontal="left"/>
    </xf>
    <xf numFmtId="0" fontId="50" fillId="0" borderId="0" applyFill="0" applyBorder="0" applyAlignment="0" applyProtection="0"/>
    <xf numFmtId="190" fontId="50" fillId="0" borderId="0" applyFill="0" applyBorder="0" applyAlignment="0" applyProtection="0"/>
    <xf numFmtId="191" fontId="59" fillId="0" borderId="0">
      <alignment vertical="center"/>
      <protection locked="0"/>
    </xf>
    <xf numFmtId="0" fontId="55" fillId="0" borderId="0">
      <alignment vertical="center"/>
      <protection locked="0"/>
    </xf>
    <xf numFmtId="188" fontId="50" fillId="0" borderId="0" applyFill="0" applyBorder="0" applyAlignment="0" applyProtection="0"/>
    <xf numFmtId="0" fontId="60" fillId="0" borderId="0">
      <protection locked="0"/>
    </xf>
    <xf numFmtId="0" fontId="60" fillId="0" borderId="0">
      <protection locked="0"/>
    </xf>
    <xf numFmtId="192" fontId="50" fillId="0" borderId="0" applyBorder="0" applyAlignment="0"/>
    <xf numFmtId="0" fontId="50" fillId="0" borderId="0" applyFill="0" applyBorder="0" applyAlignment="0" applyProtection="0"/>
    <xf numFmtId="3" fontId="50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61" fillId="0" borderId="0"/>
    <xf numFmtId="0" fontId="55" fillId="0" borderId="0"/>
    <xf numFmtId="184" fontId="50" fillId="0" borderId="0" applyFill="0" applyBorder="0" applyAlignment="0" applyProtection="0"/>
    <xf numFmtId="184" fontId="50" fillId="0" borderId="0" applyFill="0" applyBorder="0" applyAlignment="0" applyProtection="0"/>
    <xf numFmtId="0" fontId="50" fillId="0" borderId="0" applyFill="0" applyBorder="0" applyAlignment="0"/>
    <xf numFmtId="0" fontId="50" fillId="0" borderId="0" applyFill="0" applyBorder="0" applyAlignment="0" applyProtection="0"/>
    <xf numFmtId="193" fontId="55" fillId="0" borderId="0">
      <alignment vertical="center"/>
    </xf>
    <xf numFmtId="193" fontId="55" fillId="0" borderId="0">
      <alignment vertical="center"/>
    </xf>
    <xf numFmtId="37" fontId="50" fillId="0" borderId="0" applyFill="0" applyBorder="0" applyAlignment="0" applyProtection="0"/>
    <xf numFmtId="37" fontId="50" fillId="0" borderId="0" applyFill="0" applyBorder="0" applyAlignment="0" applyProtection="0"/>
    <xf numFmtId="0" fontId="55" fillId="0" borderId="0"/>
    <xf numFmtId="0" fontId="55" fillId="0" borderId="0"/>
    <xf numFmtId="0" fontId="55" fillId="0" borderId="0"/>
    <xf numFmtId="0" fontId="55" fillId="0" borderId="0"/>
    <xf numFmtId="184" fontId="50" fillId="0" borderId="0" applyFill="0" applyBorder="0" applyAlignment="0" applyProtection="0"/>
    <xf numFmtId="0" fontId="10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184" fontId="50" fillId="0" borderId="0" applyFill="0" applyBorder="0" applyAlignment="0" applyProtection="0"/>
    <xf numFmtId="184" fontId="50" fillId="0" borderId="0" applyFill="0" applyBorder="0" applyAlignment="0" applyProtection="0"/>
    <xf numFmtId="184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84" fontId="50" fillId="0" borderId="0" applyFill="0" applyBorder="0" applyAlignment="0" applyProtection="0"/>
    <xf numFmtId="184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84" fontId="50" fillId="0" borderId="0" applyFill="0" applyBorder="0" applyAlignment="0" applyProtection="0"/>
    <xf numFmtId="184" fontId="50" fillId="0" borderId="0" applyFill="0" applyBorder="0" applyAlignment="0" applyProtection="0"/>
    <xf numFmtId="194" fontId="50" fillId="0" borderId="0" applyFill="0" applyBorder="0" applyAlignment="0" applyProtection="0"/>
    <xf numFmtId="195" fontId="50" fillId="0" borderId="0" applyFill="0" applyBorder="0" applyAlignment="0" applyProtection="0"/>
    <xf numFmtId="194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2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50" fillId="0" borderId="0" applyFill="0" applyBorder="0" applyAlignment="0" applyProtection="0"/>
    <xf numFmtId="0" fontId="63" fillId="0" borderId="0"/>
    <xf numFmtId="0" fontId="64" fillId="0" borderId="0"/>
    <xf numFmtId="189" fontId="50" fillId="0" borderId="0" applyFill="0" applyBorder="0" applyAlignment="0" applyProtection="0"/>
    <xf numFmtId="9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184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top"/>
    </xf>
    <xf numFmtId="0" fontId="5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top"/>
    </xf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5" fillId="0" borderId="0"/>
    <xf numFmtId="0" fontId="4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>
      <alignment vertical="top"/>
    </xf>
    <xf numFmtId="0" fontId="49" fillId="0" borderId="0">
      <alignment vertical="top"/>
    </xf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51" fillId="0" borderId="0"/>
    <xf numFmtId="0" fontId="55" fillId="0" borderId="0"/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5" fillId="0" borderId="0"/>
    <xf numFmtId="0" fontId="10" fillId="0" borderId="0"/>
    <xf numFmtId="196" fontId="50" fillId="0" borderId="0" applyFill="0" applyBorder="0" applyAlignment="0" applyProtection="0"/>
    <xf numFmtId="196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14" fontId="38" fillId="0" borderId="0" applyProtection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197" fontId="10" fillId="0" borderId="0" applyFont="0" applyFill="0" applyBorder="0" applyAlignment="0" applyProtection="0"/>
    <xf numFmtId="198" fontId="10" fillId="0" borderId="0" applyFont="0" applyFill="0" applyBorder="0" applyAlignment="0" applyProtection="0"/>
    <xf numFmtId="39" fontId="10" fillId="0" borderId="0" applyFont="0" applyFill="0" applyBorder="0" applyAlignment="0" applyProtection="0"/>
    <xf numFmtId="0" fontId="65" fillId="0" borderId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199" fontId="38" fillId="0" borderId="0"/>
    <xf numFmtId="199" fontId="38" fillId="0" borderId="0"/>
    <xf numFmtId="199" fontId="38" fillId="0" borderId="0"/>
    <xf numFmtId="199" fontId="38" fillId="0" borderId="0"/>
    <xf numFmtId="199" fontId="38" fillId="0" borderId="0"/>
    <xf numFmtId="199" fontId="38" fillId="0" borderId="0"/>
    <xf numFmtId="199" fontId="38" fillId="0" borderId="0"/>
    <xf numFmtId="199" fontId="38" fillId="0" borderId="0"/>
    <xf numFmtId="199" fontId="38" fillId="0" borderId="0"/>
    <xf numFmtId="199" fontId="38" fillId="0" borderId="0"/>
    <xf numFmtId="199" fontId="38" fillId="0" borderId="0"/>
    <xf numFmtId="199" fontId="38" fillId="0" borderId="0"/>
    <xf numFmtId="0" fontId="49" fillId="0" borderId="0">
      <alignment vertical="top"/>
    </xf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7" fillId="0" borderId="0"/>
    <xf numFmtId="0" fontId="5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7" fillId="0" borderId="0"/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55" fillId="0" borderId="0"/>
    <xf numFmtId="0" fontId="49" fillId="0" borderId="0">
      <alignment vertical="top"/>
    </xf>
    <xf numFmtId="200" fontId="10" fillId="0" borderId="0" applyFont="0" applyFill="0" applyBorder="0" applyAlignment="0" applyProtection="0"/>
    <xf numFmtId="14" fontId="10" fillId="0" borderId="0" applyFont="0" applyFill="0" applyBorder="0" applyAlignment="0" applyProtection="0"/>
    <xf numFmtId="0" fontId="55" fillId="0" borderId="0"/>
    <xf numFmtId="0" fontId="49" fillId="0" borderId="0">
      <alignment vertical="top"/>
    </xf>
    <xf numFmtId="199" fontId="38" fillId="0" borderId="0"/>
    <xf numFmtId="0" fontId="55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201" fontId="10" fillId="0" borderId="0" applyFont="0" applyFill="0" applyBorder="0" applyAlignment="0" applyProtection="0"/>
    <xf numFmtId="202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6" fillId="0" borderId="0"/>
    <xf numFmtId="0" fontId="68" fillId="0" borderId="0"/>
    <xf numFmtId="0" fontId="10" fillId="0" borderId="0"/>
    <xf numFmtId="0" fontId="10" fillId="0" borderId="0"/>
    <xf numFmtId="0" fontId="66" fillId="0" borderId="0"/>
    <xf numFmtId="0" fontId="66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8" fillId="0" borderId="0"/>
    <xf numFmtId="0" fontId="68" fillId="0" borderId="0"/>
    <xf numFmtId="0" fontId="68" fillId="0" borderId="0"/>
    <xf numFmtId="0" fontId="6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49" fillId="0" borderId="0">
      <alignment vertical="top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5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62" fillId="0" borderId="0" applyNumberFormat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10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10" fillId="0" borderId="0"/>
    <xf numFmtId="0" fontId="69" fillId="0" borderId="0">
      <alignment horizontal="center"/>
    </xf>
    <xf numFmtId="39" fontId="69" fillId="0" borderId="0">
      <alignment horizontal="center"/>
    </xf>
    <xf numFmtId="9" fontId="70" fillId="0" borderId="0" applyFont="0" applyFill="0" applyBorder="0" applyAlignment="0" applyProtection="0"/>
    <xf numFmtId="0" fontId="71" fillId="0" borderId="0">
      <alignment horizontal="center"/>
    </xf>
    <xf numFmtId="39" fontId="71" fillId="0" borderId="0">
      <alignment horizontal="center"/>
    </xf>
    <xf numFmtId="0" fontId="37" fillId="36" borderId="0" applyNumberFormat="0" applyBorder="0" applyAlignment="0" applyProtection="0"/>
    <xf numFmtId="0" fontId="37" fillId="37" borderId="0" applyNumberFormat="0" applyBorder="0" applyAlignment="0" applyProtection="0"/>
    <xf numFmtId="0" fontId="37" fillId="38" borderId="0" applyNumberFormat="0" applyBorder="0" applyAlignment="0" applyProtection="0"/>
    <xf numFmtId="0" fontId="37" fillId="39" borderId="0" applyNumberFormat="0" applyBorder="0" applyAlignment="0" applyProtection="0"/>
    <xf numFmtId="0" fontId="37" fillId="40" borderId="0" applyNumberFormat="0" applyBorder="0" applyAlignment="0" applyProtection="0"/>
    <xf numFmtId="0" fontId="37" fillId="41" borderId="0" applyNumberFormat="0" applyBorder="0" applyAlignment="0" applyProtection="0"/>
    <xf numFmtId="39" fontId="72" fillId="0" borderId="0">
      <alignment horizontal="center"/>
    </xf>
    <xf numFmtId="0" fontId="37" fillId="42" borderId="0" applyNumberFormat="0" applyBorder="0" applyAlignment="0" applyProtection="0"/>
    <xf numFmtId="0" fontId="37" fillId="43" borderId="0" applyNumberFormat="0" applyBorder="0" applyAlignment="0" applyProtection="0"/>
    <xf numFmtId="0" fontId="37" fillId="44" borderId="0" applyNumberFormat="0" applyBorder="0" applyAlignment="0" applyProtection="0"/>
    <xf numFmtId="0" fontId="37" fillId="39" borderId="0" applyNumberFormat="0" applyBorder="0" applyAlignment="0" applyProtection="0"/>
    <xf numFmtId="0" fontId="37" fillId="42" borderId="0" applyNumberFormat="0" applyBorder="0" applyAlignment="0" applyProtection="0"/>
    <xf numFmtId="0" fontId="37" fillId="45" borderId="0" applyNumberFormat="0" applyBorder="0" applyAlignment="0" applyProtection="0"/>
    <xf numFmtId="0" fontId="39" fillId="46" borderId="0" applyNumberFormat="0" applyBorder="0" applyAlignment="0" applyProtection="0"/>
    <xf numFmtId="0" fontId="39" fillId="46" borderId="0" applyNumberFormat="0" applyBorder="0" applyAlignment="0" applyProtection="0"/>
    <xf numFmtId="0" fontId="39" fillId="43" borderId="0" applyNumberFormat="0" applyBorder="0" applyAlignment="0" applyProtection="0"/>
    <xf numFmtId="0" fontId="39" fillId="43" borderId="0" applyNumberFormat="0" applyBorder="0" applyAlignment="0" applyProtection="0"/>
    <xf numFmtId="0" fontId="39" fillId="44" borderId="0" applyNumberFormat="0" applyBorder="0" applyAlignment="0" applyProtection="0"/>
    <xf numFmtId="0" fontId="39" fillId="44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39" fillId="49" borderId="0" applyNumberFormat="0" applyBorder="0" applyAlignment="0" applyProtection="0"/>
    <xf numFmtId="0" fontId="39" fillId="49" borderId="0" applyNumberFormat="0" applyBorder="0" applyAlignment="0" applyProtection="0"/>
    <xf numFmtId="9" fontId="73" fillId="0" borderId="0"/>
    <xf numFmtId="9" fontId="73" fillId="0" borderId="0"/>
    <xf numFmtId="0" fontId="74" fillId="0" borderId="0"/>
    <xf numFmtId="0" fontId="75" fillId="0" borderId="0" applyFont="0" applyFill="0" applyBorder="0" applyAlignment="0" applyProtection="0"/>
    <xf numFmtId="0" fontId="76" fillId="0" borderId="0" applyFont="0" applyFill="0" applyBorder="0" applyAlignment="0" applyProtection="0"/>
    <xf numFmtId="0" fontId="38" fillId="0" borderId="34"/>
    <xf numFmtId="0" fontId="38" fillId="0" borderId="34"/>
    <xf numFmtId="0" fontId="39" fillId="50" borderId="0" applyNumberFormat="0" applyBorder="0" applyAlignment="0" applyProtection="0"/>
    <xf numFmtId="0" fontId="39" fillId="50" borderId="0" applyNumberFormat="0" applyBorder="0" applyAlignment="0" applyProtection="0"/>
    <xf numFmtId="0" fontId="39" fillId="51" borderId="0" applyNumberFormat="0" applyBorder="0" applyAlignment="0" applyProtection="0"/>
    <xf numFmtId="0" fontId="39" fillId="51" borderId="0" applyNumberFormat="0" applyBorder="0" applyAlignment="0" applyProtection="0"/>
    <xf numFmtId="0" fontId="39" fillId="52" borderId="0" applyNumberFormat="0" applyBorder="0" applyAlignment="0" applyProtection="0"/>
    <xf numFmtId="0" fontId="39" fillId="52" borderId="0" applyNumberFormat="0" applyBorder="0" applyAlignment="0" applyProtection="0"/>
    <xf numFmtId="0" fontId="39" fillId="47" borderId="0" applyNumberFormat="0" applyBorder="0" applyAlignment="0" applyProtection="0"/>
    <xf numFmtId="0" fontId="39" fillId="47" borderId="0" applyNumberFormat="0" applyBorder="0" applyAlignment="0" applyProtection="0"/>
    <xf numFmtId="0" fontId="39" fillId="48" borderId="0" applyNumberFormat="0" applyBorder="0" applyAlignment="0" applyProtection="0"/>
    <xf numFmtId="0" fontId="39" fillId="48" borderId="0" applyNumberFormat="0" applyBorder="0" applyAlignment="0" applyProtection="0"/>
    <xf numFmtId="0" fontId="39" fillId="53" borderId="0" applyNumberFormat="0" applyBorder="0" applyAlignment="0" applyProtection="0"/>
    <xf numFmtId="0" fontId="39" fillId="53" borderId="0" applyNumberFormat="0" applyBorder="0" applyAlignment="0" applyProtection="0"/>
    <xf numFmtId="203" fontId="70" fillId="0" borderId="0" applyFont="0" applyFill="0" applyBorder="0" applyAlignment="0" applyProtection="0"/>
    <xf numFmtId="204" fontId="77" fillId="0" borderId="0" applyFont="0" applyFill="0" applyBorder="0" applyAlignment="0" applyProtection="0"/>
    <xf numFmtId="204" fontId="70" fillId="0" borderId="0" applyFont="0" applyFill="0" applyBorder="0" applyAlignment="0" applyProtection="0"/>
    <xf numFmtId="205" fontId="77" fillId="0" borderId="0" applyFont="0" applyFill="0" applyBorder="0" applyAlignment="0" applyProtection="0"/>
    <xf numFmtId="205" fontId="70" fillId="0" borderId="0" applyFont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4" fontId="50" fillId="0" borderId="0" applyFill="0" applyBorder="0" applyAlignment="0" applyProtection="0"/>
    <xf numFmtId="206" fontId="50" fillId="0" borderId="0" applyFill="0" applyBorder="0" applyAlignment="0" applyProtection="0"/>
    <xf numFmtId="0" fontId="78" fillId="0" borderId="0"/>
    <xf numFmtId="199" fontId="79" fillId="0" borderId="0">
      <alignment horizontal="centerContinuous"/>
    </xf>
    <xf numFmtId="0" fontId="80" fillId="0" borderId="0"/>
    <xf numFmtId="38" fontId="70" fillId="0" borderId="0" applyFont="0" applyFill="0" applyBorder="0" applyAlignment="0" applyProtection="0"/>
    <xf numFmtId="207" fontId="77" fillId="0" borderId="0" applyFont="0" applyFill="0" applyBorder="0" applyAlignment="0" applyProtection="0"/>
    <xf numFmtId="207" fontId="70" fillId="0" borderId="0" applyFont="0" applyFill="0" applyBorder="0" applyAlignment="0" applyProtection="0"/>
    <xf numFmtId="181" fontId="77" fillId="0" borderId="0" applyFont="0" applyFill="0" applyBorder="0" applyAlignment="0" applyProtection="0"/>
    <xf numFmtId="181" fontId="70" fillId="0" borderId="0" applyFont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6" fontId="50" fillId="0" borderId="0" applyFill="0" applyBorder="0" applyAlignment="0" applyProtection="0"/>
    <xf numFmtId="208" fontId="50" fillId="0" borderId="0" applyFill="0" applyBorder="0" applyAlignment="0" applyProtection="0"/>
    <xf numFmtId="0" fontId="81" fillId="54" borderId="0"/>
    <xf numFmtId="0" fontId="40" fillId="37" borderId="0" applyNumberFormat="0" applyBorder="0" applyAlignment="0" applyProtection="0"/>
    <xf numFmtId="0" fontId="40" fillId="37" borderId="0" applyNumberFormat="0" applyBorder="0" applyAlignment="0" applyProtection="0"/>
    <xf numFmtId="0" fontId="82" fillId="55" borderId="0">
      <alignment vertical="center"/>
    </xf>
    <xf numFmtId="38" fontId="10" fillId="0" borderId="0" applyFont="0" applyFill="0" applyBorder="0" applyAlignment="0" applyProtection="0"/>
    <xf numFmtId="0" fontId="83" fillId="0" borderId="0" applyNumberFormat="0" applyFill="0" applyBorder="0" applyAlignment="0" applyProtection="0"/>
    <xf numFmtId="0" fontId="209" fillId="0" borderId="0" applyNumberFormat="0" applyFill="0" applyBorder="0" applyAlignment="0" applyProtection="0"/>
    <xf numFmtId="209" fontId="48" fillId="0" borderId="0" applyAlignment="0" applyProtection="0"/>
    <xf numFmtId="0" fontId="84" fillId="0" borderId="0"/>
    <xf numFmtId="0" fontId="85" fillId="56" borderId="35">
      <alignment horizontal="center" vertical="center"/>
    </xf>
    <xf numFmtId="0" fontId="86" fillId="0" borderId="0"/>
    <xf numFmtId="0" fontId="87" fillId="0" borderId="0"/>
    <xf numFmtId="0" fontId="88" fillId="57" borderId="0"/>
    <xf numFmtId="0" fontId="89" fillId="0" borderId="0" applyFill="0" applyBorder="0" applyAlignment="0"/>
    <xf numFmtId="0" fontId="88" fillId="57" borderId="0"/>
    <xf numFmtId="0" fontId="184" fillId="58" borderId="36" applyNumberFormat="0" applyAlignment="0" applyProtection="0"/>
    <xf numFmtId="0" fontId="184" fillId="58" borderId="36" applyNumberFormat="0" applyAlignment="0" applyProtection="0"/>
    <xf numFmtId="0" fontId="144" fillId="0" borderId="0"/>
    <xf numFmtId="0" fontId="90" fillId="0" borderId="0"/>
    <xf numFmtId="0" fontId="41" fillId="59" borderId="37" applyNumberFormat="0" applyAlignment="0" applyProtection="0"/>
    <xf numFmtId="0" fontId="41" fillId="59" borderId="37" applyNumberFormat="0" applyAlignment="0" applyProtection="0"/>
    <xf numFmtId="0" fontId="91" fillId="60" borderId="0">
      <alignment horizontal="left"/>
    </xf>
    <xf numFmtId="0" fontId="91" fillId="61" borderId="0">
      <alignment horizontal="left"/>
    </xf>
    <xf numFmtId="0" fontId="92" fillId="60" borderId="0">
      <alignment horizontal="right"/>
    </xf>
    <xf numFmtId="0" fontId="92" fillId="61" borderId="0">
      <alignment horizontal="right"/>
    </xf>
    <xf numFmtId="0" fontId="93" fillId="62" borderId="0">
      <alignment horizontal="center"/>
    </xf>
    <xf numFmtId="0" fontId="93" fillId="63" borderId="0">
      <alignment horizontal="center"/>
    </xf>
    <xf numFmtId="0" fontId="92" fillId="60" borderId="0">
      <alignment horizontal="right"/>
    </xf>
    <xf numFmtId="0" fontId="92" fillId="61" borderId="0">
      <alignment horizontal="right"/>
    </xf>
    <xf numFmtId="0" fontId="94" fillId="62" borderId="0">
      <alignment horizontal="left"/>
    </xf>
    <xf numFmtId="0" fontId="94" fillId="63" borderId="0">
      <alignment horizontal="left"/>
    </xf>
    <xf numFmtId="166" fontId="13" fillId="0" borderId="0" applyFont="0" applyFill="0" applyBorder="0" applyAlignment="0" applyProtection="0"/>
    <xf numFmtId="0" fontId="95" fillId="0" borderId="38"/>
    <xf numFmtId="246" fontId="210" fillId="0" borderId="0"/>
    <xf numFmtId="210" fontId="96" fillId="0" borderId="0"/>
    <xf numFmtId="246" fontId="210" fillId="0" borderId="0"/>
    <xf numFmtId="210" fontId="96" fillId="0" borderId="0"/>
    <xf numFmtId="246" fontId="210" fillId="0" borderId="0"/>
    <xf numFmtId="210" fontId="96" fillId="0" borderId="0"/>
    <xf numFmtId="246" fontId="210" fillId="0" borderId="0"/>
    <xf numFmtId="210" fontId="96" fillId="0" borderId="0"/>
    <xf numFmtId="246" fontId="210" fillId="0" borderId="0"/>
    <xf numFmtId="210" fontId="96" fillId="0" borderId="0"/>
    <xf numFmtId="246" fontId="210" fillId="0" borderId="0"/>
    <xf numFmtId="210" fontId="96" fillId="0" borderId="0"/>
    <xf numFmtId="246" fontId="210" fillId="0" borderId="0"/>
    <xf numFmtId="210" fontId="96" fillId="0" borderId="0"/>
    <xf numFmtId="246" fontId="210" fillId="0" borderId="0"/>
    <xf numFmtId="0" fontId="50" fillId="0" borderId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04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97" fillId="0" borderId="0" applyFont="0" applyFill="0" applyBorder="0" applyAlignment="0" applyProtection="0"/>
    <xf numFmtId="166" fontId="98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99" fillId="0" borderId="0" applyFont="0" applyFill="0" applyBorder="0" applyAlignment="0" applyProtection="0"/>
    <xf numFmtId="166" fontId="21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02" fillId="0" borderId="0" applyFont="0" applyFill="0" applyBorder="0" applyAlignment="0" applyProtection="0"/>
    <xf numFmtId="42" fontId="150" fillId="0" borderId="0" applyFont="0" applyFill="0" applyBorder="0" applyAlignment="0" applyProtection="0"/>
    <xf numFmtId="42" fontId="150" fillId="0" borderId="0" applyFont="0" applyFill="0" applyBorder="0" applyAlignment="0" applyProtection="0"/>
    <xf numFmtId="166" fontId="206" fillId="0" borderId="0" applyFont="0" applyFill="0" applyBorder="0" applyAlignment="0" applyProtection="0"/>
    <xf numFmtId="211" fontId="73" fillId="0" borderId="0"/>
    <xf numFmtId="0" fontId="73" fillId="0" borderId="0"/>
    <xf numFmtId="247" fontId="198" fillId="0" borderId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0" fontId="100" fillId="0" borderId="0">
      <alignment horizontal="left"/>
    </xf>
    <xf numFmtId="0" fontId="101" fillId="0" borderId="0"/>
    <xf numFmtId="0" fontId="102" fillId="0" borderId="0">
      <alignment horizontal="left"/>
    </xf>
    <xf numFmtId="0" fontId="95" fillId="0" borderId="38"/>
    <xf numFmtId="0" fontId="50" fillId="0" borderId="0" applyFill="0" applyBorder="0" applyAlignment="0" applyProtection="0"/>
    <xf numFmtId="164" fontId="10" fillId="0" borderId="0"/>
    <xf numFmtId="212" fontId="50" fillId="0" borderId="0" applyFill="0" applyBorder="0" applyAlignment="0" applyProtection="0"/>
    <xf numFmtId="0" fontId="50" fillId="0" borderId="0" applyFill="0" applyBorder="0" applyAlignment="0" applyProtection="0"/>
    <xf numFmtId="177" fontId="19" fillId="0" borderId="0" applyFont="0" applyFill="0" applyBorder="0" applyAlignment="0" applyProtection="0"/>
    <xf numFmtId="0" fontId="50" fillId="0" borderId="0" applyFill="0" applyBorder="0" applyAlignment="0" applyProtection="0"/>
    <xf numFmtId="213" fontId="89" fillId="0" borderId="0" applyFill="0" applyBorder="0" applyAlignment="0"/>
    <xf numFmtId="214" fontId="10" fillId="0" borderId="0" applyFont="0" applyFill="0" applyBorder="0" applyAlignment="0" applyProtection="0"/>
    <xf numFmtId="214" fontId="10" fillId="0" borderId="0" applyFont="0" applyFill="0" applyBorder="0" applyAlignment="0" applyProtection="0"/>
    <xf numFmtId="248" fontId="10" fillId="0" borderId="0" applyFont="0" applyFill="0" applyBorder="0" applyAlignment="0" applyProtection="0"/>
    <xf numFmtId="215" fontId="73" fillId="0" borderId="0"/>
    <xf numFmtId="0" fontId="73" fillId="0" borderId="0"/>
    <xf numFmtId="0" fontId="198" fillId="0" borderId="0"/>
    <xf numFmtId="0" fontId="103" fillId="0" borderId="0"/>
    <xf numFmtId="0" fontId="104" fillId="0" borderId="0"/>
    <xf numFmtId="0" fontId="105" fillId="0" borderId="0"/>
    <xf numFmtId="0" fontId="105" fillId="0" borderId="0"/>
    <xf numFmtId="0" fontId="84" fillId="0" borderId="0"/>
    <xf numFmtId="0" fontId="81" fillId="64" borderId="0">
      <protection locked="0"/>
    </xf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50" fillId="0" borderId="0" applyFill="0" applyBorder="0" applyAlignment="0" applyProtection="0"/>
    <xf numFmtId="216" fontId="50" fillId="0" borderId="0" applyFill="0" applyBorder="0" applyAlignment="0" applyProtection="0"/>
    <xf numFmtId="217" fontId="50" fillId="0" borderId="0" applyFill="0" applyBorder="0" applyAlignment="0" applyProtection="0"/>
    <xf numFmtId="14" fontId="106" fillId="0" borderId="0" applyFill="0" applyBorder="0" applyProtection="0">
      <alignment horizontal="center" vertical="center" wrapText="1"/>
      <protection locked="0"/>
    </xf>
    <xf numFmtId="14" fontId="107" fillId="0" borderId="0" applyFill="0" applyBorder="0" applyProtection="0">
      <alignment horizontal="center" vertical="center" wrapText="1"/>
      <protection locked="0"/>
    </xf>
    <xf numFmtId="14" fontId="108" fillId="0" borderId="0" applyFill="0" applyBorder="0" applyProtection="0">
      <alignment horizontal="center" vertical="center" wrapText="1"/>
      <protection locked="0"/>
    </xf>
    <xf numFmtId="14" fontId="109" fillId="0" borderId="0" applyFill="0" applyBorder="0" applyProtection="0">
      <alignment horizontal="center" vertical="center" wrapText="1"/>
      <protection locked="0"/>
    </xf>
    <xf numFmtId="14" fontId="110" fillId="0" borderId="0" applyFill="0" applyBorder="0" applyProtection="0">
      <alignment horizontal="center" vertical="center" wrapText="1"/>
      <protection locked="0"/>
    </xf>
    <xf numFmtId="38" fontId="10" fillId="0" borderId="0" applyFont="0" applyFill="0" applyBorder="0" applyAlignment="0" applyProtection="0"/>
    <xf numFmtId="0" fontId="111" fillId="0" borderId="39" applyNumberFormat="0" applyBorder="0" applyAlignment="0" applyProtection="0">
      <alignment horizontal="right" vertical="center"/>
    </xf>
    <xf numFmtId="38" fontId="50" fillId="0" borderId="0" applyFill="0" applyBorder="0" applyAlignment="0" applyProtection="0"/>
    <xf numFmtId="40" fontId="50" fillId="0" borderId="0" applyFill="0" applyBorder="0" applyAlignment="0" applyProtection="0"/>
    <xf numFmtId="218" fontId="10" fillId="0" borderId="0"/>
    <xf numFmtId="167" fontId="73" fillId="0" borderId="0"/>
    <xf numFmtId="167" fontId="73" fillId="0" borderId="0"/>
    <xf numFmtId="249" fontId="198" fillId="0" borderId="0"/>
    <xf numFmtId="0" fontId="50" fillId="0" borderId="33" applyNumberFormat="0" applyFill="0" applyAlignment="0" applyProtection="0"/>
    <xf numFmtId="165" fontId="10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83" fillId="0" borderId="0" applyNumberFormat="0" applyFill="0" applyBorder="0" applyAlignment="0" applyProtection="0"/>
    <xf numFmtId="219" fontId="10" fillId="0" borderId="0" applyFont="0" applyFill="0" applyBorder="0" applyAlignment="0" applyProtection="0"/>
    <xf numFmtId="245" fontId="10" fillId="0" borderId="0" applyFont="0" applyFill="0" applyBorder="0" applyAlignment="0" applyProtection="0"/>
    <xf numFmtId="250" fontId="10" fillId="0" borderId="0" applyFont="0" applyFill="0" applyBorder="0" applyAlignment="0" applyProtection="0"/>
    <xf numFmtId="0" fontId="42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49" fontId="97" fillId="0" borderId="0" applyNumberFormat="0" applyFill="0" applyBorder="0" applyProtection="0">
      <alignment horizontal="center" vertical="top"/>
    </xf>
    <xf numFmtId="220" fontId="97" fillId="0" borderId="0" applyBorder="0">
      <alignment horizontal="right" vertical="top"/>
    </xf>
    <xf numFmtId="220" fontId="112" fillId="0" borderId="0" applyBorder="0">
      <alignment horizontal="right" vertical="top"/>
    </xf>
    <xf numFmtId="221" fontId="97" fillId="0" borderId="0" applyFill="0" applyBorder="0">
      <alignment horizontal="right" vertical="top"/>
    </xf>
    <xf numFmtId="222" fontId="97" fillId="0" borderId="0" applyFill="0" applyBorder="0">
      <alignment horizontal="right" vertical="top"/>
    </xf>
    <xf numFmtId="223" fontId="97" fillId="0" borderId="0" applyFill="0" applyBorder="0">
      <alignment horizontal="right" vertical="top"/>
    </xf>
    <xf numFmtId="224" fontId="97" fillId="0" borderId="0" applyFill="0" applyBorder="0">
      <alignment horizontal="right" vertical="top"/>
    </xf>
    <xf numFmtId="0" fontId="113" fillId="0" borderId="0">
      <alignment horizontal="left"/>
    </xf>
    <xf numFmtId="0" fontId="113" fillId="0" borderId="40">
      <alignment horizontal="right" wrapText="1"/>
    </xf>
    <xf numFmtId="0" fontId="114" fillId="0" borderId="41">
      <alignment horizontal="right" wrapText="1"/>
    </xf>
    <xf numFmtId="49" fontId="114" fillId="0" borderId="41">
      <alignment horizontal="right" wrapText="1"/>
    </xf>
    <xf numFmtId="225" fontId="115" fillId="0" borderId="40">
      <alignment horizontal="left"/>
    </xf>
    <xf numFmtId="0" fontId="116" fillId="0" borderId="0">
      <alignment vertical="center"/>
    </xf>
    <xf numFmtId="180" fontId="116" fillId="0" borderId="0">
      <alignment horizontal="left" vertical="center"/>
    </xf>
    <xf numFmtId="226" fontId="117" fillId="0" borderId="0">
      <alignment vertical="center"/>
    </xf>
    <xf numFmtId="0" fontId="118" fillId="0" borderId="0">
      <alignment vertical="center"/>
    </xf>
    <xf numFmtId="225" fontId="115" fillId="0" borderId="40">
      <alignment horizontal="left"/>
    </xf>
    <xf numFmtId="225" fontId="97" fillId="0" borderId="0">
      <alignment horizontal="center"/>
    </xf>
    <xf numFmtId="225" fontId="119" fillId="0" borderId="40">
      <alignment horizontal="center"/>
    </xf>
    <xf numFmtId="165" fontId="97" fillId="0" borderId="40" applyFill="0" applyBorder="0" applyProtection="0">
      <alignment horizontal="right" vertical="top"/>
    </xf>
    <xf numFmtId="180" fontId="120" fillId="0" borderId="0">
      <alignment horizontal="left" vertical="center"/>
    </xf>
    <xf numFmtId="225" fontId="120" fillId="0" borderId="0"/>
    <xf numFmtId="225" fontId="121" fillId="0" borderId="0"/>
    <xf numFmtId="225" fontId="122" fillId="0" borderId="0"/>
    <xf numFmtId="225" fontId="10" fillId="0" borderId="0"/>
    <xf numFmtId="225" fontId="10" fillId="0" borderId="0"/>
    <xf numFmtId="225" fontId="123" fillId="0" borderId="0">
      <alignment horizontal="left" vertical="top"/>
    </xf>
    <xf numFmtId="0" fontId="97" fillId="0" borderId="0" applyFill="0" applyBorder="0">
      <alignment horizontal="left" vertical="top" wrapText="1"/>
    </xf>
    <xf numFmtId="0" fontId="124" fillId="0" borderId="0">
      <alignment horizontal="left" vertical="top" wrapText="1"/>
    </xf>
    <xf numFmtId="0" fontId="125" fillId="0" borderId="0">
      <alignment horizontal="left" vertical="top" wrapText="1"/>
    </xf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26" fillId="0" borderId="0">
      <alignment horizontal="left"/>
    </xf>
    <xf numFmtId="0" fontId="127" fillId="0" borderId="0">
      <alignment horizontal="left"/>
    </xf>
    <xf numFmtId="0" fontId="128" fillId="0" borderId="0">
      <alignment horizontal="left"/>
    </xf>
    <xf numFmtId="0" fontId="129" fillId="0" borderId="0" applyFill="0" applyBorder="0" applyProtection="0">
      <alignment horizontal="left"/>
    </xf>
    <xf numFmtId="0" fontId="128" fillId="0" borderId="0">
      <alignment horizontal="left"/>
    </xf>
    <xf numFmtId="0" fontId="129" fillId="0" borderId="0">
      <alignment horizontal="left"/>
    </xf>
    <xf numFmtId="0" fontId="43" fillId="38" borderId="0" applyNumberFormat="0" applyBorder="0" applyAlignment="0" applyProtection="0"/>
    <xf numFmtId="0" fontId="43" fillId="38" borderId="0" applyNumberFormat="0" applyBorder="0" applyAlignment="0" applyProtection="0"/>
    <xf numFmtId="38" fontId="10" fillId="65" borderId="0" applyNumberFormat="0" applyBorder="0" applyAlignment="0" applyProtection="0"/>
    <xf numFmtId="38" fontId="203" fillId="65" borderId="0" applyNumberFormat="0" applyBorder="0" applyAlignment="0" applyProtection="0"/>
    <xf numFmtId="0" fontId="50" fillId="0" borderId="0" applyFill="0" applyBorder="0" applyAlignment="0" applyProtection="0"/>
    <xf numFmtId="0" fontId="130" fillId="0" borderId="0">
      <alignment horizontal="left"/>
    </xf>
    <xf numFmtId="0" fontId="211" fillId="0" borderId="0">
      <alignment horizontal="left"/>
    </xf>
    <xf numFmtId="0" fontId="130" fillId="0" borderId="0">
      <alignment horizontal="left"/>
    </xf>
    <xf numFmtId="0" fontId="131" fillId="0" borderId="0">
      <alignment horizontal="left"/>
    </xf>
    <xf numFmtId="0" fontId="132" fillId="0" borderId="2" applyNumberFormat="0" applyAlignment="0" applyProtection="0">
      <alignment horizontal="left" vertical="center"/>
    </xf>
    <xf numFmtId="0" fontId="132" fillId="0" borderId="31">
      <alignment horizontal="left" vertical="center"/>
    </xf>
    <xf numFmtId="199" fontId="133" fillId="0" borderId="0" applyFill="0" applyBorder="0">
      <alignment horizontal="center"/>
    </xf>
    <xf numFmtId="0" fontId="134" fillId="0" borderId="0" applyNumberFormat="0" applyFill="0" applyBorder="0" applyAlignment="0"/>
    <xf numFmtId="14" fontId="135" fillId="66" borderId="1">
      <alignment horizontal="center" vertical="center" wrapText="1"/>
    </xf>
    <xf numFmtId="0" fontId="191" fillId="0" borderId="42" applyNumberFormat="0" applyFill="0" applyAlignment="0" applyProtection="0"/>
    <xf numFmtId="0" fontId="191" fillId="0" borderId="42" applyNumberFormat="0" applyFill="0" applyAlignment="0" applyProtection="0"/>
    <xf numFmtId="0" fontId="136" fillId="0" borderId="0">
      <alignment horizontal="left"/>
    </xf>
    <xf numFmtId="0" fontId="137" fillId="0" borderId="43">
      <alignment horizontal="left" vertical="top"/>
    </xf>
    <xf numFmtId="0" fontId="192" fillId="0" borderId="44" applyNumberFormat="0" applyFill="0" applyAlignment="0" applyProtection="0"/>
    <xf numFmtId="0" fontId="192" fillId="0" borderId="44" applyNumberFormat="0" applyFill="0" applyAlignment="0" applyProtection="0"/>
    <xf numFmtId="0" fontId="138" fillId="0" borderId="0">
      <alignment horizontal="left"/>
    </xf>
    <xf numFmtId="0" fontId="139" fillId="0" borderId="43">
      <alignment horizontal="left" vertical="top"/>
    </xf>
    <xf numFmtId="0" fontId="193" fillId="0" borderId="45" applyNumberFormat="0" applyFill="0" applyAlignment="0" applyProtection="0"/>
    <xf numFmtId="0" fontId="193" fillId="0" borderId="45" applyNumberFormat="0" applyFill="0" applyAlignment="0" applyProtection="0"/>
    <xf numFmtId="0" fontId="140" fillId="0" borderId="0">
      <alignment horizontal="left"/>
    </xf>
    <xf numFmtId="0" fontId="193" fillId="0" borderId="0" applyNumberFormat="0" applyFill="0" applyBorder="0" applyAlignment="0" applyProtection="0"/>
    <xf numFmtId="0" fontId="193" fillId="0" borderId="0" applyNumberFormat="0" applyFill="0" applyBorder="0" applyAlignment="0" applyProtection="0"/>
    <xf numFmtId="164" fontId="69" fillId="0" borderId="0" applyProtection="0">
      <alignment horizontal="center"/>
    </xf>
    <xf numFmtId="0" fontId="133" fillId="0" borderId="0"/>
    <xf numFmtId="227" fontId="55" fillId="0" borderId="0">
      <protection locked="0"/>
    </xf>
    <xf numFmtId="227" fontId="55" fillId="0" borderId="0"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44" fillId="41" borderId="36" applyNumberFormat="0" applyAlignment="0" applyProtection="0"/>
    <xf numFmtId="10" fontId="10" fillId="67" borderId="8" applyNumberFormat="0" applyBorder="0" applyAlignment="0" applyProtection="0"/>
    <xf numFmtId="10" fontId="203" fillId="68" borderId="8" applyNumberFormat="0" applyBorder="0" applyAlignment="0" applyProtection="0"/>
    <xf numFmtId="0" fontId="44" fillId="41" borderId="36" applyNumberFormat="0" applyAlignment="0" applyProtection="0"/>
    <xf numFmtId="0" fontId="141" fillId="54" borderId="0"/>
    <xf numFmtId="0" fontId="91" fillId="60" borderId="0">
      <alignment horizontal="left"/>
    </xf>
    <xf numFmtId="0" fontId="91" fillId="61" borderId="0">
      <alignment horizontal="left"/>
    </xf>
    <xf numFmtId="0" fontId="142" fillId="62" borderId="0">
      <alignment horizontal="left"/>
    </xf>
    <xf numFmtId="0" fontId="142" fillId="63" borderId="0">
      <alignment horizontal="left"/>
    </xf>
    <xf numFmtId="0" fontId="187" fillId="0" borderId="46" applyNumberFormat="0" applyFill="0" applyAlignment="0" applyProtection="0"/>
    <xf numFmtId="0" fontId="187" fillId="0" borderId="46" applyNumberFormat="0" applyFill="0" applyAlignment="0" applyProtection="0"/>
    <xf numFmtId="0" fontId="143" fillId="69" borderId="47">
      <protection locked="0"/>
    </xf>
    <xf numFmtId="181" fontId="10" fillId="0" borderId="0" applyFont="0" applyFill="0" applyBorder="0" applyAlignment="0" applyProtection="0"/>
    <xf numFmtId="228" fontId="144" fillId="0" borderId="0"/>
    <xf numFmtId="0" fontId="145" fillId="0" borderId="1"/>
    <xf numFmtId="183" fontId="50" fillId="0" borderId="0" applyFill="0" applyBorder="0" applyAlignment="0" applyProtection="0"/>
    <xf numFmtId="229" fontId="50" fillId="0" borderId="0" applyFill="0" applyBorder="0" applyAlignment="0" applyProtection="0"/>
    <xf numFmtId="230" fontId="10" fillId="0" borderId="0" applyFont="0" applyFill="0" applyBorder="0" applyAlignment="0" applyProtection="0"/>
    <xf numFmtId="231" fontId="10" fillId="0" borderId="0" applyFont="0" applyFill="0" applyBorder="0" applyAlignment="0" applyProtection="0"/>
    <xf numFmtId="0" fontId="50" fillId="0" borderId="0" applyFill="0" applyBorder="0" applyAlignment="0" applyProtection="0"/>
    <xf numFmtId="232" fontId="146" fillId="0" borderId="48">
      <alignment horizontal="right"/>
    </xf>
    <xf numFmtId="0" fontId="190" fillId="70" borderId="0" applyNumberFormat="0" applyBorder="0" applyAlignment="0" applyProtection="0"/>
    <xf numFmtId="0" fontId="190" fillId="70" borderId="0" applyNumberFormat="0" applyBorder="0" applyAlignment="0" applyProtection="0"/>
    <xf numFmtId="37" fontId="147" fillId="0" borderId="0"/>
    <xf numFmtId="0" fontId="10" fillId="0" borderId="0"/>
    <xf numFmtId="0" fontId="10" fillId="0" borderId="0"/>
    <xf numFmtId="0" fontId="10" fillId="0" borderId="0"/>
    <xf numFmtId="233" fontId="148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0" fillId="0" borderId="0"/>
    <xf numFmtId="0" fontId="10" fillId="0" borderId="0"/>
    <xf numFmtId="39" fontId="38" fillId="0" borderId="0"/>
    <xf numFmtId="0" fontId="2" fillId="0" borderId="0"/>
    <xf numFmtId="0" fontId="2" fillId="0" borderId="0"/>
    <xf numFmtId="0" fontId="17" fillId="0" borderId="0"/>
    <xf numFmtId="0" fontId="2" fillId="0" borderId="0"/>
    <xf numFmtId="39" fontId="38" fillId="0" borderId="0"/>
    <xf numFmtId="39" fontId="38" fillId="0" borderId="0"/>
    <xf numFmtId="39" fontId="38" fillId="0" borderId="0"/>
    <xf numFmtId="0" fontId="98" fillId="0" borderId="0"/>
    <xf numFmtId="0" fontId="219" fillId="0" borderId="0"/>
    <xf numFmtId="0" fontId="10" fillId="0" borderId="0"/>
    <xf numFmtId="0" fontId="10" fillId="0" borderId="0"/>
    <xf numFmtId="0" fontId="2" fillId="0" borderId="0"/>
    <xf numFmtId="0" fontId="10" fillId="0" borderId="0"/>
    <xf numFmtId="0" fontId="96" fillId="0" borderId="0"/>
    <xf numFmtId="234" fontId="97" fillId="0" borderId="0"/>
    <xf numFmtId="0" fontId="150" fillId="0" borderId="0"/>
    <xf numFmtId="0" fontId="10" fillId="0" borderId="0"/>
    <xf numFmtId="0" fontId="2" fillId="0" borderId="0"/>
    <xf numFmtId="0" fontId="10" fillId="0" borderId="0"/>
    <xf numFmtId="0" fontId="220" fillId="0" borderId="0"/>
    <xf numFmtId="0" fontId="220" fillId="0" borderId="0"/>
    <xf numFmtId="0" fontId="10" fillId="0" borderId="0"/>
    <xf numFmtId="0" fontId="2" fillId="0" borderId="0"/>
    <xf numFmtId="0" fontId="10" fillId="0" borderId="0"/>
    <xf numFmtId="0" fontId="1" fillId="0" borderId="0"/>
    <xf numFmtId="0" fontId="221" fillId="0" borderId="0"/>
    <xf numFmtId="0" fontId="222" fillId="0" borderId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0" fontId="50" fillId="0" borderId="0" applyFill="0" applyBorder="0" applyAlignment="0" applyProtection="0"/>
    <xf numFmtId="182" fontId="50" fillId="0" borderId="0" applyFill="0" applyBorder="0" applyAlignment="0" applyProtection="0"/>
    <xf numFmtId="0" fontId="151" fillId="0" borderId="0"/>
    <xf numFmtId="3" fontId="152" fillId="0" borderId="0"/>
    <xf numFmtId="0" fontId="10" fillId="71" borderId="49" applyNumberFormat="0" applyFont="0" applyAlignment="0" applyProtection="0"/>
    <xf numFmtId="0" fontId="17" fillId="71" borderId="49" applyNumberFormat="0" applyFont="0" applyAlignment="0" applyProtection="0"/>
    <xf numFmtId="235" fontId="49" fillId="63" borderId="0">
      <alignment vertical="center"/>
    </xf>
    <xf numFmtId="40" fontId="50" fillId="0" borderId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46" fillId="58" borderId="50" applyNumberFormat="0" applyAlignment="0" applyProtection="0"/>
    <xf numFmtId="0" fontId="46" fillId="58" borderId="50" applyNumberFormat="0" applyAlignment="0" applyProtection="0"/>
    <xf numFmtId="40" fontId="153" fillId="67" borderId="0">
      <alignment horizontal="right"/>
    </xf>
    <xf numFmtId="40" fontId="49" fillId="67" borderId="0">
      <alignment horizontal="right"/>
    </xf>
    <xf numFmtId="0" fontId="154" fillId="67" borderId="0">
      <alignment horizontal="right"/>
    </xf>
    <xf numFmtId="0" fontId="212" fillId="72" borderId="0">
      <alignment horizontal="center"/>
    </xf>
    <xf numFmtId="0" fontId="93" fillId="65" borderId="0"/>
    <xf numFmtId="0" fontId="155" fillId="67" borderId="17"/>
    <xf numFmtId="0" fontId="155" fillId="0" borderId="0" applyBorder="0">
      <alignment horizontal="centerContinuous"/>
    </xf>
    <xf numFmtId="0" fontId="213" fillId="62" borderId="0" applyBorder="0">
      <alignment horizontal="centerContinuous"/>
    </xf>
    <xf numFmtId="0" fontId="156" fillId="0" borderId="0" applyBorder="0">
      <alignment horizontal="centerContinuous"/>
    </xf>
    <xf numFmtId="0" fontId="214" fillId="73" borderId="0" applyBorder="0">
      <alignment horizontal="centerContinuous"/>
    </xf>
    <xf numFmtId="0" fontId="157" fillId="74" borderId="0"/>
    <xf numFmtId="0" fontId="157" fillId="75" borderId="0"/>
    <xf numFmtId="0" fontId="158" fillId="0" borderId="0">
      <alignment horizontal="left"/>
    </xf>
    <xf numFmtId="1" fontId="215" fillId="0" borderId="0" applyProtection="0">
      <alignment horizontal="right" vertical="center"/>
    </xf>
    <xf numFmtId="9" fontId="13" fillId="0" borderId="0" applyFont="0" applyFill="0" applyBorder="0" applyAlignment="0" applyProtection="0"/>
    <xf numFmtId="9" fontId="38" fillId="0" borderId="0" applyFont="0" applyFill="0" applyBorder="0" applyAlignment="0" applyProtection="0"/>
    <xf numFmtId="236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96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49" fillId="0" borderId="0" applyFont="0" applyFill="0" applyBorder="0" applyAlignment="0" applyProtection="0"/>
    <xf numFmtId="10" fontId="10" fillId="0" borderId="0" applyFont="0" applyFill="0" applyBorder="0" applyAlignment="0" applyProtection="0"/>
    <xf numFmtId="10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4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38" fillId="0" borderId="0" applyFont="0" applyFill="0" applyBorder="0" applyAlignment="0" applyProtection="0"/>
    <xf numFmtId="0" fontId="159" fillId="0" borderId="0"/>
    <xf numFmtId="0" fontId="144" fillId="0" borderId="0" applyNumberFormat="0" applyFont="0" applyFill="0" applyBorder="0" applyAlignment="0" applyProtection="0">
      <alignment horizontal="left"/>
    </xf>
    <xf numFmtId="0" fontId="160" fillId="0" borderId="1">
      <alignment horizontal="center"/>
    </xf>
    <xf numFmtId="0" fontId="144" fillId="76" borderId="0" applyNumberFormat="0" applyFont="0" applyBorder="0" applyAlignment="0" applyProtection="0"/>
    <xf numFmtId="178" fontId="10" fillId="0" borderId="0"/>
    <xf numFmtId="178" fontId="10" fillId="0" borderId="0"/>
    <xf numFmtId="1" fontId="10" fillId="0" borderId="18" applyNumberFormat="0" applyFill="0" applyAlignment="0" applyProtection="0">
      <alignment horizontal="center" vertical="center"/>
    </xf>
    <xf numFmtId="1" fontId="10" fillId="0" borderId="18" applyNumberFormat="0" applyFill="0" applyAlignment="0" applyProtection="0">
      <alignment horizontal="center" vertical="center"/>
    </xf>
    <xf numFmtId="0" fontId="161" fillId="77" borderId="35">
      <alignment horizontal="center" vertical="center"/>
    </xf>
    <xf numFmtId="0" fontId="162" fillId="57" borderId="0"/>
    <xf numFmtId="2" fontId="163" fillId="78" borderId="18" applyAlignment="0" applyProtection="0">
      <protection locked="0"/>
    </xf>
    <xf numFmtId="0" fontId="164" fillId="68" borderId="18" applyNumberFormat="0" applyAlignment="0" applyProtection="0"/>
    <xf numFmtId="0" fontId="165" fillId="79" borderId="8" applyNumberFormat="0" applyAlignment="0" applyProtection="0">
      <alignment horizontal="center" vertical="center"/>
    </xf>
    <xf numFmtId="0" fontId="142" fillId="70" borderId="0">
      <alignment horizontal="center"/>
    </xf>
    <xf numFmtId="0" fontId="142" fillId="80" borderId="0">
      <alignment horizontal="center"/>
    </xf>
    <xf numFmtId="49" fontId="166" fillId="62" borderId="0">
      <alignment horizontal="center"/>
    </xf>
    <xf numFmtId="49" fontId="166" fillId="63" borderId="0">
      <alignment horizontal="center"/>
    </xf>
    <xf numFmtId="0" fontId="88" fillId="81" borderId="0"/>
    <xf numFmtId="0" fontId="159" fillId="0" borderId="0" applyNumberFormat="0" applyFill="0" applyBorder="0" applyAlignment="0" applyProtection="0"/>
    <xf numFmtId="0" fontId="92" fillId="60" borderId="0">
      <alignment horizontal="center"/>
    </xf>
    <xf numFmtId="0" fontId="92" fillId="61" borderId="0">
      <alignment horizontal="center"/>
    </xf>
    <xf numFmtId="0" fontId="92" fillId="60" borderId="0">
      <alignment horizontal="centerContinuous"/>
    </xf>
    <xf numFmtId="0" fontId="92" fillId="61" borderId="0">
      <alignment horizontal="center"/>
    </xf>
    <xf numFmtId="0" fontId="167" fillId="62" borderId="0">
      <alignment horizontal="left"/>
    </xf>
    <xf numFmtId="0" fontId="167" fillId="63" borderId="0">
      <alignment horizontal="left"/>
    </xf>
    <xf numFmtId="49" fontId="167" fillId="62" borderId="0">
      <alignment horizontal="center"/>
    </xf>
    <xf numFmtId="49" fontId="167" fillId="63" borderId="0">
      <alignment horizontal="center"/>
    </xf>
    <xf numFmtId="0" fontId="91" fillId="60" borderId="0">
      <alignment horizontal="left"/>
    </xf>
    <xf numFmtId="0" fontId="91" fillId="61" borderId="0">
      <alignment horizontal="left"/>
    </xf>
    <xf numFmtId="49" fontId="167" fillId="62" borderId="0">
      <alignment horizontal="left"/>
    </xf>
    <xf numFmtId="49" fontId="167" fillId="63" borderId="0">
      <alignment horizontal="left"/>
    </xf>
    <xf numFmtId="0" fontId="91" fillId="60" borderId="0">
      <alignment horizontal="centerContinuous"/>
    </xf>
    <xf numFmtId="0" fontId="91" fillId="61" borderId="0">
      <alignment horizontal="center"/>
    </xf>
    <xf numFmtId="0" fontId="91" fillId="60" borderId="0">
      <alignment horizontal="right"/>
    </xf>
    <xf numFmtId="0" fontId="91" fillId="61" borderId="0">
      <alignment horizontal="right"/>
    </xf>
    <xf numFmtId="49" fontId="142" fillId="62" borderId="0">
      <alignment horizontal="left"/>
    </xf>
    <xf numFmtId="49" fontId="142" fillId="63" borderId="0">
      <alignment horizontal="left"/>
    </xf>
    <xf numFmtId="0" fontId="92" fillId="60" borderId="0">
      <alignment horizontal="right"/>
    </xf>
    <xf numFmtId="0" fontId="92" fillId="61" borderId="0">
      <alignment horizontal="right"/>
    </xf>
    <xf numFmtId="0" fontId="162" fillId="57" borderId="0"/>
    <xf numFmtId="0" fontId="10" fillId="0" borderId="0"/>
    <xf numFmtId="0" fontId="127" fillId="0" borderId="51">
      <alignment vertical="center"/>
    </xf>
    <xf numFmtId="0" fontId="167" fillId="41" borderId="0">
      <alignment horizontal="center"/>
    </xf>
    <xf numFmtId="0" fontId="167" fillId="69" borderId="0">
      <alignment horizontal="center"/>
    </xf>
    <xf numFmtId="0" fontId="168" fillId="41" borderId="0">
      <alignment horizontal="center"/>
    </xf>
    <xf numFmtId="0" fontId="168" fillId="69" borderId="0">
      <alignment horizontal="center"/>
    </xf>
    <xf numFmtId="178" fontId="169" fillId="0" borderId="0" applyProtection="0">
      <alignment horizontal="center"/>
    </xf>
    <xf numFmtId="0" fontId="10" fillId="0" borderId="0"/>
    <xf numFmtId="0" fontId="10" fillId="0" borderId="0" applyNumberFormat="0" applyFill="0" applyBorder="0" applyAlignment="0" applyProtection="0"/>
    <xf numFmtId="199" fontId="38" fillId="0" borderId="0"/>
    <xf numFmtId="0" fontId="10" fillId="0" borderId="0"/>
    <xf numFmtId="0" fontId="145" fillId="0" borderId="0"/>
    <xf numFmtId="40" fontId="170" fillId="0" borderId="0" applyBorder="0">
      <alignment horizontal="right"/>
    </xf>
    <xf numFmtId="0" fontId="171" fillId="0" borderId="0" applyFill="0" applyBorder="0" applyProtection="0">
      <alignment horizontal="left" vertical="center"/>
      <protection locked="0"/>
    </xf>
    <xf numFmtId="0" fontId="171" fillId="0" borderId="0" applyFill="0" applyBorder="0" applyProtection="0">
      <alignment horizontal="left" vertical="center" wrapText="1"/>
      <protection locked="0"/>
    </xf>
    <xf numFmtId="0" fontId="172" fillId="0" borderId="0" applyFill="0" applyBorder="0" applyProtection="0">
      <alignment horizontal="left" vertical="center"/>
      <protection locked="0"/>
    </xf>
    <xf numFmtId="0" fontId="172" fillId="0" borderId="0" applyFill="0" applyBorder="0" applyProtection="0">
      <alignment horizontal="left" vertical="center" wrapText="1"/>
      <protection locked="0"/>
    </xf>
    <xf numFmtId="0" fontId="173" fillId="0" borderId="0" applyFill="0" applyBorder="0" applyProtection="0">
      <alignment horizontal="left" vertical="center"/>
      <protection locked="0"/>
    </xf>
    <xf numFmtId="0" fontId="173" fillId="0" borderId="0" applyFill="0" applyBorder="0" applyProtection="0">
      <alignment horizontal="left" vertical="center" wrapText="1"/>
      <protection locked="0"/>
    </xf>
    <xf numFmtId="0" fontId="174" fillId="0" borderId="0" applyFill="0" applyBorder="0" applyProtection="0">
      <alignment horizontal="left" vertical="center"/>
      <protection locked="0"/>
    </xf>
    <xf numFmtId="0" fontId="174" fillId="0" borderId="0" applyFill="0" applyBorder="0" applyProtection="0">
      <alignment horizontal="left" vertical="center" wrapText="1"/>
      <protection locked="0"/>
    </xf>
    <xf numFmtId="0" fontId="175" fillId="0" borderId="0" applyFill="0" applyBorder="0" applyProtection="0">
      <alignment horizontal="left" vertical="center"/>
      <protection locked="0"/>
    </xf>
    <xf numFmtId="0" fontId="175" fillId="0" borderId="0" applyFill="0" applyBorder="0" applyProtection="0">
      <alignment horizontal="left" vertical="center" wrapText="1"/>
      <protection locked="0"/>
    </xf>
    <xf numFmtId="14" fontId="106" fillId="0" borderId="0" applyFill="0" applyBorder="0" applyProtection="0">
      <alignment horizontal="center" vertical="center" wrapText="1"/>
      <protection locked="0"/>
    </xf>
    <xf numFmtId="14" fontId="107" fillId="0" borderId="0" applyFill="0" applyBorder="0" applyProtection="0">
      <alignment horizontal="center" vertical="center" wrapText="1"/>
      <protection locked="0"/>
    </xf>
    <xf numFmtId="14" fontId="108" fillId="0" borderId="0" applyFill="0" applyBorder="0" applyProtection="0">
      <alignment horizontal="center" vertical="center" wrapText="1"/>
      <protection locked="0"/>
    </xf>
    <xf numFmtId="14" fontId="109" fillId="0" borderId="0" applyFill="0" applyBorder="0" applyProtection="0">
      <alignment horizontal="center" vertical="center" wrapText="1"/>
      <protection locked="0"/>
    </xf>
    <xf numFmtId="14" fontId="110" fillId="0" borderId="0" applyFill="0" applyBorder="0" applyProtection="0">
      <alignment horizontal="center" vertical="center" wrapText="1"/>
      <protection locked="0"/>
    </xf>
    <xf numFmtId="3" fontId="171" fillId="0" borderId="0" applyFill="0" applyBorder="0" applyProtection="0">
      <alignment horizontal="right"/>
      <protection locked="0"/>
    </xf>
    <xf numFmtId="3" fontId="172" fillId="0" borderId="0" applyFill="0" applyBorder="0" applyProtection="0">
      <alignment horizontal="right"/>
      <protection locked="0"/>
    </xf>
    <xf numFmtId="3" fontId="173" fillId="0" borderId="0" applyFill="0" applyBorder="0" applyProtection="0">
      <alignment horizontal="right"/>
      <protection locked="0"/>
    </xf>
    <xf numFmtId="3" fontId="174" fillId="0" borderId="0" applyFill="0" applyBorder="0" applyProtection="0">
      <alignment horizontal="right"/>
      <protection locked="0"/>
    </xf>
    <xf numFmtId="3" fontId="175" fillId="0" borderId="0" applyFill="0" applyBorder="0" applyProtection="0">
      <alignment horizontal="right"/>
      <protection locked="0"/>
    </xf>
    <xf numFmtId="237" fontId="171" fillId="0" borderId="0" applyFill="0" applyBorder="0" applyProtection="0">
      <alignment horizontal="right"/>
      <protection locked="0"/>
    </xf>
    <xf numFmtId="237" fontId="172" fillId="0" borderId="0" applyFill="0" applyBorder="0" applyProtection="0">
      <alignment horizontal="right"/>
      <protection locked="0"/>
    </xf>
    <xf numFmtId="238" fontId="173" fillId="0" borderId="0" applyFill="0" applyBorder="0" applyProtection="0">
      <alignment horizontal="right"/>
      <protection locked="0"/>
    </xf>
    <xf numFmtId="238" fontId="174" fillId="0" borderId="0" applyFill="0" applyBorder="0" applyProtection="0">
      <alignment horizontal="right"/>
      <protection locked="0"/>
    </xf>
    <xf numFmtId="237" fontId="175" fillId="0" borderId="0" applyFill="0" applyBorder="0" applyProtection="0">
      <alignment horizontal="right"/>
      <protection locked="0"/>
    </xf>
    <xf numFmtId="4" fontId="171" fillId="0" borderId="0" applyFill="0" applyBorder="0" applyProtection="0">
      <alignment horizontal="right"/>
      <protection locked="0"/>
    </xf>
    <xf numFmtId="4" fontId="172" fillId="0" borderId="0" applyFill="0" applyBorder="0" applyProtection="0">
      <alignment horizontal="right"/>
      <protection locked="0"/>
    </xf>
    <xf numFmtId="4" fontId="173" fillId="0" borderId="0" applyFill="0" applyBorder="0" applyProtection="0">
      <alignment horizontal="right"/>
      <protection locked="0"/>
    </xf>
    <xf numFmtId="4" fontId="174" fillId="0" borderId="0" applyFill="0" applyBorder="0" applyProtection="0">
      <alignment horizontal="right"/>
      <protection locked="0"/>
    </xf>
    <xf numFmtId="4" fontId="175" fillId="0" borderId="0" applyFill="0" applyBorder="0" applyProtection="0">
      <alignment horizontal="right"/>
      <protection locked="0"/>
    </xf>
    <xf numFmtId="0" fontId="176" fillId="0" borderId="0">
      <alignment horizontal="left"/>
    </xf>
    <xf numFmtId="0" fontId="177" fillId="0" borderId="0" applyBorder="0" applyProtection="0">
      <alignment vertical="center"/>
    </xf>
    <xf numFmtId="0" fontId="177" fillId="0" borderId="0" applyBorder="0" applyProtection="0">
      <alignment horizontal="right" vertical="center"/>
    </xf>
    <xf numFmtId="0" fontId="178" fillId="82" borderId="0" applyBorder="0" applyProtection="0">
      <alignment horizontal="center" vertical="center"/>
    </xf>
    <xf numFmtId="0" fontId="178" fillId="83" borderId="0" applyBorder="0" applyProtection="0">
      <alignment horizontal="center" vertical="center"/>
    </xf>
    <xf numFmtId="0" fontId="177" fillId="0" borderId="0" applyBorder="0" applyProtection="0">
      <alignment vertical="center"/>
    </xf>
    <xf numFmtId="0" fontId="128" fillId="0" borderId="0">
      <alignment horizontal="left"/>
    </xf>
    <xf numFmtId="0" fontId="138" fillId="0" borderId="0"/>
    <xf numFmtId="0" fontId="136" fillId="0" borderId="0"/>
    <xf numFmtId="0" fontId="216" fillId="0" borderId="0" applyFill="0" applyBorder="0" applyProtection="0">
      <alignment horizontal="left"/>
    </xf>
    <xf numFmtId="0" fontId="128" fillId="0" borderId="0"/>
    <xf numFmtId="0" fontId="129" fillId="0" borderId="0" applyFill="0" applyBorder="0" applyProtection="0">
      <alignment horizontal="left" vertical="top"/>
    </xf>
    <xf numFmtId="0" fontId="179" fillId="0" borderId="0"/>
    <xf numFmtId="0" fontId="179" fillId="0" borderId="0"/>
    <xf numFmtId="0" fontId="180" fillId="0" borderId="0"/>
    <xf numFmtId="0" fontId="180" fillId="0" borderId="0"/>
    <xf numFmtId="0" fontId="179" fillId="0" borderId="0"/>
    <xf numFmtId="0" fontId="179" fillId="0" borderId="0"/>
    <xf numFmtId="38" fontId="10" fillId="0" borderId="0" applyNumberFormat="0" applyFont="0" applyFill="0" applyAlignment="0" applyProtection="0"/>
    <xf numFmtId="0" fontId="181" fillId="0" borderId="0" applyFill="0" applyBorder="0" applyProtection="0">
      <alignment horizontal="left" vertical="top"/>
    </xf>
    <xf numFmtId="40" fontId="18" fillId="0" borderId="0"/>
    <xf numFmtId="0" fontId="185" fillId="0" borderId="0" applyNumberFormat="0" applyFill="0" applyBorder="0" applyAlignment="0" applyProtection="0"/>
    <xf numFmtId="0" fontId="182" fillId="0" borderId="0" applyFill="0" applyBorder="0" applyProtection="0">
      <alignment horizontal="center" vertical="center"/>
    </xf>
    <xf numFmtId="0" fontId="61" fillId="0" borderId="0" applyFill="0" applyBorder="0" applyProtection="0">
      <alignment horizontal="center" vertical="center"/>
    </xf>
    <xf numFmtId="0" fontId="185" fillId="0" borderId="0" applyNumberFormat="0" applyFill="0" applyBorder="0" applyAlignment="0" applyProtection="0"/>
    <xf numFmtId="0" fontId="180" fillId="0" borderId="0"/>
    <xf numFmtId="0" fontId="179" fillId="0" borderId="0"/>
    <xf numFmtId="0" fontId="47" fillId="0" borderId="52" applyNumberFormat="0" applyFill="0" applyAlignment="0" applyProtection="0"/>
    <xf numFmtId="0" fontId="47" fillId="0" borderId="52" applyNumberFormat="0" applyFill="0" applyAlignment="0" applyProtection="0"/>
    <xf numFmtId="38" fontId="10" fillId="0" borderId="0" applyFont="0" applyFill="0" applyBorder="0" applyAlignment="0" applyProtection="0"/>
    <xf numFmtId="0" fontId="183" fillId="62" borderId="0">
      <alignment horizontal="center"/>
    </xf>
    <xf numFmtId="0" fontId="183" fillId="63" borderId="0">
      <alignment horizontal="center"/>
    </xf>
    <xf numFmtId="195" fontId="50" fillId="0" borderId="0" applyFill="0" applyBorder="0" applyAlignment="0" applyProtection="0"/>
    <xf numFmtId="239" fontId="50" fillId="0" borderId="0" applyFill="0" applyBorder="0" applyAlignment="0" applyProtection="0"/>
    <xf numFmtId="176" fontId="10" fillId="0" borderId="0" applyFont="0" applyFill="0" applyBorder="0" applyAlignment="0" applyProtection="0"/>
    <xf numFmtId="177" fontId="10" fillId="0" borderId="0" applyFont="0" applyFill="0" applyBorder="0" applyAlignment="0" applyProtection="0"/>
    <xf numFmtId="42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9" fillId="0" borderId="0"/>
    <xf numFmtId="0" fontId="19" fillId="0" borderId="0"/>
    <xf numFmtId="166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86" fillId="0" borderId="0" applyNumberFormat="0" applyFill="0" applyBorder="0" applyAlignment="0" applyProtection="0">
      <alignment vertical="top"/>
      <protection locked="0"/>
    </xf>
    <xf numFmtId="0" fontId="217" fillId="0" borderId="0" applyNumberFormat="0" applyFill="0" applyBorder="0" applyAlignment="0" applyProtection="0">
      <alignment vertical="top"/>
      <protection locked="0"/>
    </xf>
    <xf numFmtId="0" fontId="188" fillId="0" borderId="0" applyNumberFormat="0" applyFill="0" applyBorder="0" applyAlignment="0" applyProtection="0">
      <alignment vertical="top"/>
      <protection locked="0"/>
    </xf>
    <xf numFmtId="0" fontId="205" fillId="0" borderId="0" applyNumberFormat="0" applyFill="0" applyBorder="0" applyAlignment="0" applyProtection="0">
      <alignment vertical="top"/>
      <protection locked="0"/>
    </xf>
    <xf numFmtId="9" fontId="189" fillId="0" borderId="0" applyFont="0" applyFill="0" applyBorder="0" applyAlignment="0" applyProtection="0"/>
    <xf numFmtId="38" fontId="50" fillId="0" borderId="0" applyFill="0" applyBorder="0" applyAlignment="0" applyProtection="0"/>
    <xf numFmtId="181" fontId="189" fillId="0" borderId="0" applyFont="0" applyFill="0" applyBorder="0" applyAlignment="0" applyProtection="0"/>
    <xf numFmtId="240" fontId="50" fillId="0" borderId="0" applyFill="0" applyBorder="0" applyAlignment="0" applyProtection="0"/>
    <xf numFmtId="205" fontId="189" fillId="0" borderId="0" applyFont="0" applyFill="0" applyBorder="0" applyAlignment="0" applyProtection="0"/>
    <xf numFmtId="0" fontId="49" fillId="0" borderId="0">
      <alignment vertical="top"/>
    </xf>
    <xf numFmtId="0" fontId="189" fillId="0" borderId="0"/>
    <xf numFmtId="0" fontId="56" fillId="0" borderId="0"/>
    <xf numFmtId="0" fontId="56" fillId="0" borderId="0"/>
    <xf numFmtId="241" fontId="10" fillId="0" borderId="8">
      <alignment horizontal="right" vertical="center" shrinkToFit="1"/>
    </xf>
    <xf numFmtId="37" fontId="51" fillId="0" borderId="18"/>
    <xf numFmtId="37" fontId="51" fillId="0" borderId="18"/>
    <xf numFmtId="0" fontId="194" fillId="0" borderId="0" applyNumberFormat="0" applyFill="0" applyBorder="0" applyAlignment="0" applyProtection="0">
      <alignment vertical="top"/>
      <protection locked="0"/>
    </xf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95" fillId="0" borderId="0"/>
    <xf numFmtId="242" fontId="51" fillId="0" borderId="18">
      <alignment horizontal="left"/>
    </xf>
    <xf numFmtId="242" fontId="51" fillId="0" borderId="18">
      <alignment horizontal="left"/>
    </xf>
    <xf numFmtId="166" fontId="10" fillId="0" borderId="0" applyFont="0" applyFill="0" applyBorder="0" applyAlignment="0" applyProtection="0"/>
    <xf numFmtId="242" fontId="51" fillId="0" borderId="18">
      <alignment horizontal="left"/>
    </xf>
    <xf numFmtId="242" fontId="51" fillId="0" borderId="18">
      <alignment horizontal="left"/>
    </xf>
    <xf numFmtId="0" fontId="54" fillId="0" borderId="0"/>
    <xf numFmtId="207" fontId="54" fillId="0" borderId="0" applyFont="0" applyFill="0" applyBorder="0" applyAlignment="0" applyProtection="0"/>
    <xf numFmtId="181" fontId="54" fillId="0" borderId="0" applyFont="0" applyFill="0" applyBorder="0" applyAlignment="0" applyProtection="0"/>
    <xf numFmtId="42" fontId="197" fillId="0" borderId="0" applyFont="0" applyFill="0" applyBorder="0" applyAlignment="0" applyProtection="0"/>
    <xf numFmtId="44" fontId="197" fillId="0" borderId="0" applyFont="0" applyFill="0" applyBorder="0" applyAlignment="0" applyProtection="0"/>
    <xf numFmtId="0" fontId="10" fillId="0" borderId="0"/>
    <xf numFmtId="0" fontId="198" fillId="0" borderId="0"/>
    <xf numFmtId="0" fontId="196" fillId="0" borderId="0"/>
    <xf numFmtId="165" fontId="10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10" fillId="0" borderId="0"/>
    <xf numFmtId="0" fontId="199" fillId="0" borderId="0" applyNumberFormat="0" applyFill="0" applyBorder="0" applyAlignment="0" applyProtection="0">
      <alignment vertical="top"/>
      <protection locked="0"/>
    </xf>
    <xf numFmtId="243" fontId="10" fillId="0" borderId="0" applyFont="0" applyFill="0" applyBorder="0" applyAlignment="0" applyProtection="0"/>
    <xf numFmtId="244" fontId="10" fillId="0" borderId="0" applyFont="0" applyFill="0" applyBorder="0" applyAlignment="0" applyProtection="0"/>
    <xf numFmtId="0" fontId="200" fillId="0" borderId="0" applyNumberFormat="0" applyFill="0" applyBorder="0" applyAlignment="0" applyProtection="0">
      <alignment vertical="top"/>
      <protection locked="0"/>
    </xf>
    <xf numFmtId="0" fontId="223" fillId="0" borderId="0"/>
    <xf numFmtId="166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208" fillId="0" borderId="0">
      <protection locked="0"/>
    </xf>
    <xf numFmtId="0" fontId="10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0" fillId="0" borderId="0"/>
    <xf numFmtId="179" fontId="135" fillId="0" borderId="0" applyFont="0" applyFill="0" applyBorder="0" applyAlignment="0" applyProtection="0"/>
    <xf numFmtId="0" fontId="2" fillId="0" borderId="0"/>
    <xf numFmtId="0" fontId="161" fillId="77" borderId="35">
      <alignment horizontal="center" vertical="center"/>
    </xf>
    <xf numFmtId="164" fontId="69" fillId="0" borderId="0" applyProtection="0">
      <alignment horizontal="center"/>
    </xf>
    <xf numFmtId="164" fontId="69" fillId="0" borderId="0" applyProtection="0">
      <alignment horizontal="center"/>
    </xf>
    <xf numFmtId="0" fontId="85" fillId="56" borderId="35">
      <alignment horizontal="center" vertical="center"/>
    </xf>
    <xf numFmtId="164" fontId="69" fillId="0" borderId="0" applyProtection="0">
      <alignment horizontal="center"/>
    </xf>
    <xf numFmtId="164" fontId="69" fillId="0" borderId="0" applyProtection="0">
      <alignment horizontal="center"/>
    </xf>
    <xf numFmtId="37" fontId="51" fillId="0" borderId="32">
      <alignment horizontal="left"/>
    </xf>
    <xf numFmtId="0" fontId="208" fillId="0" borderId="0">
      <protection locked="0"/>
    </xf>
    <xf numFmtId="37" fontId="51" fillId="0" borderId="32">
      <alignment horizontal="left"/>
    </xf>
    <xf numFmtId="37" fontId="51" fillId="0" borderId="32"/>
    <xf numFmtId="0" fontId="208" fillId="0" borderId="0">
      <protection locked="0"/>
    </xf>
    <xf numFmtId="0" fontId="223" fillId="0" borderId="0"/>
    <xf numFmtId="166" fontId="223" fillId="0" borderId="0" applyFont="0" applyFill="0" applyBorder="0" applyAlignment="0" applyProtection="0"/>
    <xf numFmtId="0" fontId="223" fillId="0" borderId="0"/>
    <xf numFmtId="166" fontId="37" fillId="0" borderId="0" applyFont="0" applyFill="0" applyBorder="0" applyAlignment="0" applyProtection="0"/>
    <xf numFmtId="0" fontId="224" fillId="0" borderId="0"/>
    <xf numFmtId="166" fontId="223" fillId="0" borderId="0" applyFont="0" applyFill="0" applyBorder="0" applyAlignment="0" applyProtection="0"/>
    <xf numFmtId="0" fontId="225" fillId="0" borderId="0"/>
    <xf numFmtId="0" fontId="225" fillId="0" borderId="0"/>
    <xf numFmtId="166" fontId="225" fillId="0" borderId="0" applyFont="0" applyFill="0" applyBorder="0" applyAlignment="0" applyProtection="0"/>
    <xf numFmtId="0" fontId="208" fillId="0" borderId="0">
      <protection locked="0"/>
    </xf>
    <xf numFmtId="166" fontId="223" fillId="0" borderId="0" applyFont="0" applyFill="0" applyBorder="0" applyAlignment="0" applyProtection="0"/>
    <xf numFmtId="0" fontId="223" fillId="0" borderId="0"/>
    <xf numFmtId="166" fontId="223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2" fillId="0" borderId="0"/>
    <xf numFmtId="0" fontId="226" fillId="0" borderId="0"/>
    <xf numFmtId="0" fontId="22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28" fillId="0" borderId="0">
      <alignment vertical="center"/>
    </xf>
    <xf numFmtId="0" fontId="228" fillId="0" borderId="0">
      <alignment vertical="center"/>
    </xf>
    <xf numFmtId="0" fontId="229" fillId="0" borderId="0"/>
    <xf numFmtId="0" fontId="226" fillId="0" borderId="0"/>
    <xf numFmtId="0" fontId="229" fillId="0" borderId="0"/>
    <xf numFmtId="0" fontId="226" fillId="0" borderId="0"/>
    <xf numFmtId="0" fontId="229" fillId="0" borderId="0">
      <alignment vertical="center"/>
    </xf>
    <xf numFmtId="0" fontId="226" fillId="0" borderId="0">
      <alignment vertical="center"/>
    </xf>
    <xf numFmtId="0" fontId="48" fillId="0" borderId="0"/>
    <xf numFmtId="0" fontId="226" fillId="0" borderId="0"/>
    <xf numFmtId="0" fontId="226" fillId="0" borderId="0"/>
    <xf numFmtId="0" fontId="228" fillId="0" borderId="0">
      <alignment vertical="center"/>
    </xf>
    <xf numFmtId="166" fontId="2" fillId="0" borderId="0" applyFont="0" applyFill="0" applyBorder="0" applyAlignment="0" applyProtection="0"/>
    <xf numFmtId="0" fontId="10" fillId="0" borderId="0"/>
    <xf numFmtId="0" fontId="208" fillId="0" borderId="0">
      <protection locked="0"/>
    </xf>
    <xf numFmtId="164" fontId="69" fillId="0" borderId="0" applyProtection="0">
      <alignment horizontal="center"/>
    </xf>
    <xf numFmtId="0" fontId="10" fillId="0" borderId="0"/>
    <xf numFmtId="166" fontId="10" fillId="0" borderId="0" applyFont="0" applyFill="0" applyBorder="0" applyAlignment="0" applyProtection="0"/>
    <xf numFmtId="0" fontId="1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9" fontId="38" fillId="0" borderId="0" applyFont="0" applyFill="0" applyBorder="0" applyAlignment="0" applyProtection="0"/>
    <xf numFmtId="0" fontId="10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0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6" fontId="2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166" fontId="135" fillId="0" borderId="0" applyFont="0" applyFill="0" applyBorder="0" applyAlignment="0" applyProtection="0"/>
    <xf numFmtId="0" fontId="208" fillId="0" borderId="0">
      <protection locked="0"/>
    </xf>
    <xf numFmtId="0" fontId="2" fillId="0" borderId="0"/>
    <xf numFmtId="166" fontId="2" fillId="0" borderId="0" applyFont="0" applyFill="0" applyBorder="0" applyAlignment="0" applyProtection="0"/>
    <xf numFmtId="166" fontId="246" fillId="0" borderId="0" applyFont="0" applyFill="0" applyBorder="0" applyAlignment="0" applyProtection="0"/>
    <xf numFmtId="0" fontId="26" fillId="7" borderId="0" applyNumberFormat="0" applyBorder="0" applyAlignment="0" applyProtection="0"/>
    <xf numFmtId="0" fontId="247" fillId="0" borderId="0"/>
    <xf numFmtId="0" fontId="2" fillId="0" borderId="0"/>
    <xf numFmtId="0" fontId="10" fillId="0" borderId="0"/>
    <xf numFmtId="166" fontId="10" fillId="0" borderId="0" applyFont="0" applyFill="0" applyBorder="0" applyAlignment="0" applyProtection="0"/>
    <xf numFmtId="0" fontId="248" fillId="0" borderId="0"/>
    <xf numFmtId="251" fontId="13" fillId="0" borderId="0"/>
    <xf numFmtId="252" fontId="13" fillId="0" borderId="0"/>
    <xf numFmtId="15" fontId="144" fillId="0" borderId="0"/>
    <xf numFmtId="253" fontId="13" fillId="0" borderId="0"/>
    <xf numFmtId="254" fontId="73" fillId="0" borderId="0" applyFont="0" applyFill="0" applyBorder="0" applyAlignment="0" applyProtection="0"/>
    <xf numFmtId="0" fontId="69" fillId="0" borderId="0">
      <alignment horizontal="left"/>
    </xf>
    <xf numFmtId="166" fontId="2" fillId="0" borderId="0" applyFont="0" applyFill="0" applyBorder="0" applyAlignment="0" applyProtection="0"/>
    <xf numFmtId="38" fontId="144" fillId="0" borderId="0" applyFont="0" applyFill="0" applyBorder="0" applyAlignment="0" applyProtection="0"/>
    <xf numFmtId="40" fontId="144" fillId="0" borderId="0" applyFont="0" applyFill="0" applyBorder="0" applyAlignment="0" applyProtection="0"/>
    <xf numFmtId="0" fontId="249" fillId="0" borderId="1"/>
    <xf numFmtId="255" fontId="13" fillId="0" borderId="0" applyFont="0" applyFill="0" applyBorder="0" applyAlignment="0" applyProtection="0"/>
    <xf numFmtId="256" fontId="73" fillId="0" borderId="0" applyFont="0" applyFill="0" applyBorder="0" applyAlignment="0" applyProtection="0"/>
    <xf numFmtId="0" fontId="17" fillId="0" borderId="0"/>
    <xf numFmtId="170" fontId="13" fillId="0" borderId="0"/>
    <xf numFmtId="0" fontId="203" fillId="0" borderId="0" applyFill="0" applyBorder="0" applyProtection="0">
      <alignment horizontal="center" vertical="center"/>
    </xf>
    <xf numFmtId="0" fontId="2" fillId="0" borderId="0"/>
    <xf numFmtId="0" fontId="247" fillId="0" borderId="0"/>
    <xf numFmtId="164" fontId="69" fillId="0" borderId="0" applyProtection="0">
      <alignment horizontal="center"/>
    </xf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4" fontId="69" fillId="0" borderId="0" applyProtection="0">
      <alignment horizontal="center"/>
    </xf>
    <xf numFmtId="37" fontId="51" fillId="0" borderId="18"/>
    <xf numFmtId="242" fontId="51" fillId="0" borderId="18">
      <alignment horizontal="left"/>
    </xf>
    <xf numFmtId="242" fontId="51" fillId="0" borderId="18">
      <alignment horizontal="left"/>
    </xf>
    <xf numFmtId="166" fontId="10" fillId="0" borderId="0" applyFont="0" applyFill="0" applyBorder="0" applyAlignment="0" applyProtection="0"/>
    <xf numFmtId="0" fontId="10" fillId="0" borderId="0"/>
    <xf numFmtId="166" fontId="2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85" fillId="0" borderId="0" applyNumberFormat="0" applyFill="0" applyBorder="0" applyAlignment="0" applyProtection="0"/>
    <xf numFmtId="0" fontId="10" fillId="0" borderId="0"/>
    <xf numFmtId="0" fontId="185" fillId="0" borderId="0" applyNumberFormat="0" applyFill="0" applyBorder="0" applyAlignment="0" applyProtection="0"/>
    <xf numFmtId="0" fontId="10" fillId="0" borderId="0"/>
    <xf numFmtId="0" fontId="18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44" fillId="41" borderId="36" applyNumberFormat="0" applyAlignment="0" applyProtection="0"/>
    <xf numFmtId="9" fontId="10" fillId="0" borderId="0" applyFont="0" applyFill="0" applyBorder="0" applyAlignment="0" applyProtection="0"/>
    <xf numFmtId="0" fontId="44" fillId="41" borderId="36" applyNumberFormat="0" applyAlignment="0" applyProtection="0"/>
    <xf numFmtId="0" fontId="44" fillId="41" borderId="36" applyNumberFormat="0" applyAlignment="0" applyProtection="0"/>
    <xf numFmtId="0" fontId="44" fillId="41" borderId="36" applyNumberFormat="0" applyAlignment="0" applyProtection="0"/>
    <xf numFmtId="0" fontId="44" fillId="41" borderId="36" applyNumberFormat="0" applyAlignment="0" applyProtection="0"/>
    <xf numFmtId="9" fontId="10" fillId="0" borderId="0" applyFont="0" applyFill="0" applyBorder="0" applyAlignment="0" applyProtection="0"/>
    <xf numFmtId="0" fontId="44" fillId="41" borderId="36" applyNumberFormat="0" applyAlignment="0" applyProtection="0"/>
    <xf numFmtId="9" fontId="10" fillId="0" borderId="0" applyFont="0" applyFill="0" applyBorder="0" applyAlignment="0" applyProtection="0"/>
    <xf numFmtId="0" fontId="18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44" fillId="41" borderId="36" applyNumberFormat="0" applyAlignment="0" applyProtection="0"/>
    <xf numFmtId="0" fontId="185" fillId="0" borderId="0" applyNumberForma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85" fillId="0" borderId="0" applyNumberFormat="0" applyFill="0" applyBorder="0" applyAlignment="0" applyProtection="0"/>
    <xf numFmtId="0" fontId="10" fillId="0" borderId="0"/>
    <xf numFmtId="0" fontId="185" fillId="0" borderId="0" applyNumberFormat="0" applyFill="0" applyBorder="0" applyAlignment="0" applyProtection="0"/>
    <xf numFmtId="0" fontId="208" fillId="0" borderId="0">
      <protection locked="0"/>
    </xf>
    <xf numFmtId="0" fontId="10" fillId="0" borderId="0"/>
    <xf numFmtId="0" fontId="225" fillId="0" borderId="0"/>
    <xf numFmtId="166" fontId="225" fillId="0" borderId="0" applyFont="0" applyFill="0" applyBorder="0" applyAlignment="0" applyProtection="0"/>
    <xf numFmtId="0" fontId="230" fillId="0" borderId="0" applyNumberFormat="0" applyFill="0" applyBorder="0" applyAlignment="0" applyProtection="0"/>
    <xf numFmtId="0" fontId="231" fillId="0" borderId="22" applyNumberFormat="0" applyFill="0" applyAlignment="0" applyProtection="0"/>
    <xf numFmtId="0" fontId="232" fillId="0" borderId="23" applyNumberFormat="0" applyFill="0" applyAlignment="0" applyProtection="0"/>
    <xf numFmtId="0" fontId="233" fillId="0" borderId="24" applyNumberFormat="0" applyFill="0" applyAlignment="0" applyProtection="0"/>
    <xf numFmtId="0" fontId="233" fillId="0" borderId="0" applyNumberFormat="0" applyFill="0" applyBorder="0" applyAlignment="0" applyProtection="0"/>
    <xf numFmtId="0" fontId="234" fillId="5" borderId="0" applyNumberFormat="0" applyBorder="0" applyAlignment="0" applyProtection="0"/>
    <xf numFmtId="0" fontId="235" fillId="6" borderId="0" applyNumberFormat="0" applyBorder="0" applyAlignment="0" applyProtection="0"/>
    <xf numFmtId="0" fontId="236" fillId="7" borderId="0" applyNumberFormat="0" applyBorder="0" applyAlignment="0" applyProtection="0"/>
    <xf numFmtId="0" fontId="237" fillId="8" borderId="25" applyNumberFormat="0" applyAlignment="0" applyProtection="0"/>
    <xf numFmtId="0" fontId="238" fillId="9" borderId="26" applyNumberFormat="0" applyAlignment="0" applyProtection="0"/>
    <xf numFmtId="0" fontId="239" fillId="9" borderId="25" applyNumberFormat="0" applyAlignment="0" applyProtection="0"/>
    <xf numFmtId="0" fontId="240" fillId="0" borderId="27" applyNumberFormat="0" applyFill="0" applyAlignment="0" applyProtection="0"/>
    <xf numFmtId="0" fontId="241" fillId="10" borderId="28" applyNumberFormat="0" applyAlignment="0" applyProtection="0"/>
    <xf numFmtId="0" fontId="242" fillId="0" borderId="0" applyNumberFormat="0" applyFill="0" applyBorder="0" applyAlignment="0" applyProtection="0"/>
    <xf numFmtId="0" fontId="225" fillId="11" borderId="29" applyNumberFormat="0" applyFont="0" applyAlignment="0" applyProtection="0"/>
    <xf numFmtId="0" fontId="243" fillId="0" borderId="0" applyNumberFormat="0" applyFill="0" applyBorder="0" applyAlignment="0" applyProtection="0"/>
    <xf numFmtId="0" fontId="244" fillId="0" borderId="30" applyNumberFormat="0" applyFill="0" applyAlignment="0" applyProtection="0"/>
    <xf numFmtId="0" fontId="245" fillId="12" borderId="0" applyNumberFormat="0" applyBorder="0" applyAlignment="0" applyProtection="0"/>
    <xf numFmtId="0" fontId="225" fillId="13" borderId="0" applyNumberFormat="0" applyBorder="0" applyAlignment="0" applyProtection="0"/>
    <xf numFmtId="0" fontId="225" fillId="14" borderId="0" applyNumberFormat="0" applyBorder="0" applyAlignment="0" applyProtection="0"/>
    <xf numFmtId="0" fontId="245" fillId="15" borderId="0" applyNumberFormat="0" applyBorder="0" applyAlignment="0" applyProtection="0"/>
    <xf numFmtId="0" fontId="245" fillId="16" borderId="0" applyNumberFormat="0" applyBorder="0" applyAlignment="0" applyProtection="0"/>
    <xf numFmtId="0" fontId="225" fillId="17" borderId="0" applyNumberFormat="0" applyBorder="0" applyAlignment="0" applyProtection="0"/>
    <xf numFmtId="0" fontId="225" fillId="18" borderId="0" applyNumberFormat="0" applyBorder="0" applyAlignment="0" applyProtection="0"/>
    <xf numFmtId="0" fontId="245" fillId="19" borderId="0" applyNumberFormat="0" applyBorder="0" applyAlignment="0" applyProtection="0"/>
    <xf numFmtId="0" fontId="245" fillId="20" borderId="0" applyNumberFormat="0" applyBorder="0" applyAlignment="0" applyProtection="0"/>
    <xf numFmtId="0" fontId="225" fillId="21" borderId="0" applyNumberFormat="0" applyBorder="0" applyAlignment="0" applyProtection="0"/>
    <xf numFmtId="0" fontId="225" fillId="22" borderId="0" applyNumberFormat="0" applyBorder="0" applyAlignment="0" applyProtection="0"/>
    <xf numFmtId="0" fontId="245" fillId="23" borderId="0" applyNumberFormat="0" applyBorder="0" applyAlignment="0" applyProtection="0"/>
    <xf numFmtId="0" fontId="245" fillId="24" borderId="0" applyNumberFormat="0" applyBorder="0" applyAlignment="0" applyProtection="0"/>
    <xf numFmtId="0" fontId="225" fillId="25" borderId="0" applyNumberFormat="0" applyBorder="0" applyAlignment="0" applyProtection="0"/>
    <xf numFmtId="0" fontId="225" fillId="26" borderId="0" applyNumberFormat="0" applyBorder="0" applyAlignment="0" applyProtection="0"/>
    <xf numFmtId="0" fontId="245" fillId="27" borderId="0" applyNumberFormat="0" applyBorder="0" applyAlignment="0" applyProtection="0"/>
    <xf numFmtId="0" fontId="245" fillId="28" borderId="0" applyNumberFormat="0" applyBorder="0" applyAlignment="0" applyProtection="0"/>
    <xf numFmtId="0" fontId="225" fillId="29" borderId="0" applyNumberFormat="0" applyBorder="0" applyAlignment="0" applyProtection="0"/>
    <xf numFmtId="0" fontId="225" fillId="30" borderId="0" applyNumberFormat="0" applyBorder="0" applyAlignment="0" applyProtection="0"/>
    <xf numFmtId="0" fontId="245" fillId="31" borderId="0" applyNumberFormat="0" applyBorder="0" applyAlignment="0" applyProtection="0"/>
    <xf numFmtId="0" fontId="245" fillId="32" borderId="0" applyNumberFormat="0" applyBorder="0" applyAlignment="0" applyProtection="0"/>
    <xf numFmtId="0" fontId="225" fillId="33" borderId="0" applyNumberFormat="0" applyBorder="0" applyAlignment="0" applyProtection="0"/>
    <xf numFmtId="0" fontId="225" fillId="34" borderId="0" applyNumberFormat="0" applyBorder="0" applyAlignment="0" applyProtection="0"/>
    <xf numFmtId="0" fontId="245" fillId="35" borderId="0" applyNumberFormat="0" applyBorder="0" applyAlignment="0" applyProtection="0"/>
    <xf numFmtId="166" fontId="225" fillId="0" borderId="0" applyFont="0" applyFill="0" applyBorder="0" applyAlignment="0" applyProtection="0"/>
    <xf numFmtId="0" fontId="230" fillId="0" borderId="0" applyNumberFormat="0" applyFill="0" applyBorder="0" applyAlignment="0" applyProtection="0"/>
    <xf numFmtId="0" fontId="237" fillId="8" borderId="25" applyNumberFormat="0" applyAlignment="0" applyProtection="0"/>
    <xf numFmtId="0" fontId="237" fillId="8" borderId="25" applyNumberFormat="0" applyAlignment="0" applyProtection="0"/>
    <xf numFmtId="0" fontId="230" fillId="0" borderId="0" applyNumberFormat="0" applyFill="0" applyBorder="0" applyAlignment="0" applyProtection="0"/>
    <xf numFmtId="0" fontId="225" fillId="0" borderId="0"/>
    <xf numFmtId="166" fontId="10" fillId="0" borderId="0" applyFont="0" applyFill="0" applyBorder="0" applyAlignment="0" applyProtection="0"/>
    <xf numFmtId="0" fontId="2" fillId="0" borderId="0"/>
    <xf numFmtId="9" fontId="10" fillId="0" borderId="0" applyFont="0" applyFill="0" applyBorder="0" applyAlignment="0" applyProtection="0"/>
    <xf numFmtId="256" fontId="73" fillId="0" borderId="0">
      <alignment horizontal="center"/>
    </xf>
    <xf numFmtId="0" fontId="249" fillId="0" borderId="0"/>
    <xf numFmtId="0" fontId="10" fillId="0" borderId="0"/>
    <xf numFmtId="166" fontId="2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166" fontId="135" fillId="0" borderId="0" applyFont="0" applyFill="0" applyBorder="0" applyAlignment="0" applyProtection="0"/>
    <xf numFmtId="166" fontId="135" fillId="0" borderId="0" applyFont="0" applyFill="0" applyBorder="0" applyAlignment="0" applyProtection="0"/>
    <xf numFmtId="166" fontId="135" fillId="0" borderId="0" applyFont="0" applyFill="0" applyBorder="0" applyAlignment="0" applyProtection="0"/>
    <xf numFmtId="0" fontId="10" fillId="0" borderId="0"/>
    <xf numFmtId="0" fontId="10" fillId="0" borderId="0"/>
    <xf numFmtId="166" fontId="135" fillId="0" borderId="0" applyFont="0" applyFill="0" applyBorder="0" applyAlignment="0" applyProtection="0"/>
    <xf numFmtId="166" fontId="135" fillId="0" borderId="0" applyFont="0" applyFill="0" applyBorder="0" applyAlignment="0" applyProtection="0"/>
    <xf numFmtId="0" fontId="10" fillId="0" borderId="0"/>
    <xf numFmtId="0" fontId="10" fillId="0" borderId="0"/>
    <xf numFmtId="166" fontId="135" fillId="0" borderId="0" applyFont="0" applyFill="0" applyBorder="0" applyAlignment="0" applyProtection="0"/>
    <xf numFmtId="166" fontId="135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0" fontId="10" fillId="0" borderId="0"/>
    <xf numFmtId="166" fontId="135" fillId="0" borderId="0" applyFont="0" applyFill="0" applyBorder="0" applyAlignment="0" applyProtection="0"/>
    <xf numFmtId="0" fontId="10" fillId="0" borderId="0"/>
    <xf numFmtId="0" fontId="10" fillId="0" borderId="0"/>
    <xf numFmtId="0" fontId="220" fillId="0" borderId="0"/>
    <xf numFmtId="0" fontId="220" fillId="0" borderId="0"/>
    <xf numFmtId="166" fontId="10" fillId="0" borderId="0" applyFont="0" applyFill="0" applyBorder="0" applyAlignment="0" applyProtection="0"/>
    <xf numFmtId="0" fontId="2" fillId="0" borderId="0"/>
    <xf numFmtId="166" fontId="135" fillId="0" borderId="0" applyFont="0" applyFill="0" applyBorder="0" applyAlignment="0" applyProtection="0"/>
    <xf numFmtId="0" fontId="250" fillId="0" borderId="0"/>
    <xf numFmtId="166" fontId="250" fillId="0" borderId="0" applyFont="0" applyFill="0" applyBorder="0" applyAlignment="0" applyProtection="0"/>
    <xf numFmtId="9" fontId="250" fillId="0" borderId="0" applyFont="0" applyFill="0" applyBorder="0" applyAlignment="0" applyProtection="0"/>
    <xf numFmtId="0" fontId="13" fillId="0" borderId="0"/>
    <xf numFmtId="0" fontId="144" fillId="0" borderId="0"/>
    <xf numFmtId="166" fontId="251" fillId="0" borderId="0" applyFont="0" applyFill="0" applyBorder="0" applyAlignment="0" applyProtection="0"/>
    <xf numFmtId="0" fontId="251" fillId="0" borderId="0"/>
    <xf numFmtId="166" fontId="2" fillId="0" borderId="0" applyFont="0" applyFill="0" applyBorder="0" applyAlignment="0" applyProtection="0"/>
    <xf numFmtId="0" fontId="10" fillId="0" borderId="0"/>
    <xf numFmtId="0" fontId="13" fillId="0" borderId="0"/>
    <xf numFmtId="166" fontId="13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3" fillId="0" borderId="0"/>
    <xf numFmtId="0" fontId="13" fillId="0" borderId="0"/>
    <xf numFmtId="166" fontId="13" fillId="0" borderId="0" applyFont="0" applyFill="0" applyBorder="0" applyAlignment="0" applyProtection="0"/>
    <xf numFmtId="0" fontId="10" fillId="0" borderId="0"/>
    <xf numFmtId="166" fontId="10" fillId="0" borderId="0" applyFont="0" applyFill="0" applyBorder="0" applyAlignment="0" applyProtection="0"/>
    <xf numFmtId="0" fontId="13" fillId="0" borderId="0"/>
    <xf numFmtId="166" fontId="13" fillId="0" borderId="0" applyFont="0" applyFill="0" applyBorder="0" applyAlignment="0" applyProtection="0"/>
    <xf numFmtId="0" fontId="225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257" fontId="17" fillId="0" borderId="0" applyFont="0" applyFill="0" applyBorder="0" applyAlignment="0" applyProtection="0"/>
    <xf numFmtId="258" fontId="13" fillId="0" borderId="0" applyFont="0" applyFill="0" applyBorder="0" applyAlignment="0" applyProtection="0"/>
    <xf numFmtId="0" fontId="10" fillId="0" borderId="0"/>
    <xf numFmtId="259" fontId="10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1" fillId="0" borderId="0"/>
    <xf numFmtId="0" fontId="10" fillId="0" borderId="0"/>
    <xf numFmtId="166" fontId="2" fillId="0" borderId="0" applyFont="0" applyFill="0" applyBorder="0" applyAlignment="0" applyProtection="0"/>
    <xf numFmtId="245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0" fontId="1" fillId="0" borderId="0"/>
    <xf numFmtId="166" fontId="1" fillId="0" borderId="0" applyFont="0" applyFill="0" applyBorder="0" applyAlignment="0" applyProtection="0"/>
    <xf numFmtId="166" fontId="135" fillId="0" borderId="0" applyFont="0" applyFill="0" applyBorder="0" applyAlignment="0" applyProtection="0"/>
    <xf numFmtId="245" fontId="6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5" fillId="0" borderId="0" applyFont="0" applyFill="0" applyBorder="0" applyAlignment="0" applyProtection="0"/>
    <xf numFmtId="166" fontId="2" fillId="0" borderId="0" applyFont="0" applyFill="0" applyBorder="0" applyAlignment="0" applyProtection="0"/>
    <xf numFmtId="18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52" fillId="0" borderId="0"/>
    <xf numFmtId="0" fontId="1" fillId="0" borderId="0"/>
    <xf numFmtId="0" fontId="3" fillId="0" borderId="0" applyNumberForma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0" fillId="0" borderId="0"/>
    <xf numFmtId="0" fontId="201" fillId="0" borderId="0" applyFill="0" applyBorder="0" applyProtection="0">
      <alignment horizontal="center"/>
    </xf>
    <xf numFmtId="257" fontId="17" fillId="0" borderId="0" applyFont="0" applyFill="0" applyBorder="0" applyAlignment="0" applyProtection="0"/>
    <xf numFmtId="0" fontId="181" fillId="0" borderId="0">
      <alignment horizontal="center" vertical="top"/>
    </xf>
    <xf numFmtId="0" fontId="2" fillId="0" borderId="0"/>
    <xf numFmtId="166" fontId="2" fillId="0" borderId="0" applyFont="0" applyFill="0" applyBorder="0" applyAlignment="0" applyProtection="0"/>
    <xf numFmtId="0" fontId="25" fillId="6" borderId="0" applyNumberFormat="0" applyBorder="0" applyAlignment="0" applyProtection="0"/>
    <xf numFmtId="166" fontId="2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" fillId="0" borderId="0"/>
    <xf numFmtId="0" fontId="25" fillId="6" borderId="0" applyNumberFormat="0" applyBorder="0" applyAlignment="0" applyProtection="0"/>
    <xf numFmtId="0" fontId="2" fillId="0" borderId="0"/>
    <xf numFmtId="166" fontId="10" fillId="0" borderId="0" applyFont="0" applyFill="0" applyBorder="0" applyAlignment="0" applyProtection="0"/>
    <xf numFmtId="166" fontId="6" fillId="0" borderId="0" applyFont="0" applyFill="0" applyBorder="0" applyAlignment="0" applyProtection="0"/>
    <xf numFmtId="181" fontId="17" fillId="0" borderId="0" applyFont="0" applyFill="0" applyBorder="0" applyAlignment="0" applyProtection="0"/>
    <xf numFmtId="166" fontId="10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245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166" fontId="13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35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0" fontId="10" fillId="0" borderId="0">
      <alignment vertical="top"/>
    </xf>
    <xf numFmtId="0" fontId="2" fillId="0" borderId="0"/>
    <xf numFmtId="9" fontId="2" fillId="0" borderId="0" applyFont="0" applyFill="0" applyBorder="0" applyAlignment="0" applyProtection="0"/>
    <xf numFmtId="0" fontId="1" fillId="0" borderId="0"/>
    <xf numFmtId="0" fontId="2" fillId="11" borderId="29" applyNumberFormat="0" applyFont="0" applyAlignment="0" applyProtection="0"/>
    <xf numFmtId="166" fontId="2" fillId="0" borderId="0" applyFont="0" applyFill="0" applyBorder="0" applyAlignment="0" applyProtection="0"/>
    <xf numFmtId="181" fontId="1" fillId="0" borderId="0" applyFont="0" applyFill="0" applyBorder="0" applyAlignment="0" applyProtection="0"/>
    <xf numFmtId="0" fontId="1" fillId="0" borderId="0"/>
    <xf numFmtId="0" fontId="255" fillId="0" borderId="0"/>
    <xf numFmtId="0" fontId="10" fillId="0" borderId="0"/>
    <xf numFmtId="166" fontId="10" fillId="0" borderId="0" applyFont="0" applyFill="0" applyBorder="0" applyAlignment="0" applyProtection="0"/>
    <xf numFmtId="166" fontId="253" fillId="0" borderId="0" applyFont="0" applyFill="0" applyBorder="0" applyAlignment="0" applyProtection="0"/>
    <xf numFmtId="0" fontId="256" fillId="0" borderId="0"/>
    <xf numFmtId="0" fontId="253" fillId="0" borderId="0"/>
    <xf numFmtId="0" fontId="256" fillId="0" borderId="0"/>
    <xf numFmtId="0" fontId="256" fillId="0" borderId="0"/>
    <xf numFmtId="0" fontId="2" fillId="0" borderId="0"/>
    <xf numFmtId="0" fontId="256" fillId="0" borderId="0"/>
    <xf numFmtId="166" fontId="2" fillId="0" borderId="0" applyFont="0" applyFill="0" applyBorder="0" applyAlignment="0" applyProtection="0"/>
    <xf numFmtId="0" fontId="258" fillId="0" borderId="0">
      <alignment vertical="center"/>
    </xf>
    <xf numFmtId="166" fontId="257" fillId="0" borderId="0" applyFont="0" applyFill="0" applyBorder="0" applyAlignment="0" applyProtection="0"/>
    <xf numFmtId="166" fontId="258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56" fillId="0" borderId="0"/>
    <xf numFmtId="0" fontId="256" fillId="0" borderId="0"/>
    <xf numFmtId="0" fontId="256" fillId="0" borderId="0"/>
    <xf numFmtId="166" fontId="256" fillId="0" borderId="0" applyFont="0" applyFill="0" applyBorder="0" applyAlignment="0" applyProtection="0"/>
    <xf numFmtId="166" fontId="253" fillId="0" borderId="0" applyFont="0" applyFill="0" applyBorder="0" applyAlignment="0" applyProtection="0"/>
    <xf numFmtId="0" fontId="2" fillId="0" borderId="0"/>
    <xf numFmtId="0" fontId="21" fillId="0" borderId="22" applyNumberFormat="0" applyFill="0" applyAlignment="0" applyProtection="0"/>
    <xf numFmtId="0" fontId="22" fillId="0" borderId="23" applyNumberFormat="0" applyFill="0" applyAlignment="0" applyProtection="0"/>
    <xf numFmtId="0" fontId="23" fillId="0" borderId="24" applyNumberFormat="0" applyFill="0" applyAlignment="0" applyProtection="0"/>
    <xf numFmtId="0" fontId="23" fillId="0" borderId="0" applyNumberFormat="0" applyFill="0" applyBorder="0" applyAlignment="0" applyProtection="0"/>
    <xf numFmtId="0" fontId="261" fillId="5" borderId="0" applyNumberFormat="0" applyBorder="0" applyAlignment="0" applyProtection="0"/>
    <xf numFmtId="0" fontId="262" fillId="6" borderId="0" applyNumberFormat="0" applyBorder="0" applyAlignment="0" applyProtection="0"/>
    <xf numFmtId="0" fontId="263" fillId="7" borderId="0" applyNumberFormat="0" applyBorder="0" applyAlignment="0" applyProtection="0"/>
    <xf numFmtId="0" fontId="264" fillId="8" borderId="25" applyNumberFormat="0" applyAlignment="0" applyProtection="0"/>
    <xf numFmtId="0" fontId="265" fillId="9" borderId="26" applyNumberFormat="0" applyAlignment="0" applyProtection="0"/>
    <xf numFmtId="0" fontId="266" fillId="9" borderId="25" applyNumberFormat="0" applyAlignment="0" applyProtection="0"/>
    <xf numFmtId="0" fontId="267" fillId="0" borderId="27" applyNumberFormat="0" applyFill="0" applyAlignment="0" applyProtection="0"/>
    <xf numFmtId="0" fontId="268" fillId="10" borderId="28" applyNumberFormat="0" applyAlignment="0" applyProtection="0"/>
    <xf numFmtId="0" fontId="269" fillId="0" borderId="0" applyNumberFormat="0" applyFill="0" applyBorder="0" applyAlignment="0" applyProtection="0"/>
    <xf numFmtId="0" fontId="253" fillId="11" borderId="29" applyNumberFormat="0" applyFont="0" applyAlignment="0" applyProtection="0"/>
    <xf numFmtId="0" fontId="270" fillId="0" borderId="0" applyNumberFormat="0" applyFill="0" applyBorder="0" applyAlignment="0" applyProtection="0"/>
    <xf numFmtId="0" fontId="254" fillId="0" borderId="30" applyNumberFormat="0" applyFill="0" applyAlignment="0" applyProtection="0"/>
    <xf numFmtId="0" fontId="271" fillId="12" borderId="0" applyNumberFormat="0" applyBorder="0" applyAlignment="0" applyProtection="0"/>
    <xf numFmtId="0" fontId="253" fillId="13" borderId="0" applyNumberFormat="0" applyBorder="0" applyAlignment="0" applyProtection="0"/>
    <xf numFmtId="0" fontId="253" fillId="14" borderId="0" applyNumberFormat="0" applyBorder="0" applyAlignment="0" applyProtection="0"/>
    <xf numFmtId="0" fontId="271" fillId="15" borderId="0" applyNumberFormat="0" applyBorder="0" applyAlignment="0" applyProtection="0"/>
    <xf numFmtId="0" fontId="271" fillId="16" borderId="0" applyNumberFormat="0" applyBorder="0" applyAlignment="0" applyProtection="0"/>
    <xf numFmtId="0" fontId="253" fillId="17" borderId="0" applyNumberFormat="0" applyBorder="0" applyAlignment="0" applyProtection="0"/>
    <xf numFmtId="0" fontId="253" fillId="18" borderId="0" applyNumberFormat="0" applyBorder="0" applyAlignment="0" applyProtection="0"/>
    <xf numFmtId="0" fontId="271" fillId="19" borderId="0" applyNumberFormat="0" applyBorder="0" applyAlignment="0" applyProtection="0"/>
    <xf numFmtId="0" fontId="271" fillId="20" borderId="0" applyNumberFormat="0" applyBorder="0" applyAlignment="0" applyProtection="0"/>
    <xf numFmtId="0" fontId="253" fillId="21" borderId="0" applyNumberFormat="0" applyBorder="0" applyAlignment="0" applyProtection="0"/>
    <xf numFmtId="0" fontId="253" fillId="22" borderId="0" applyNumberFormat="0" applyBorder="0" applyAlignment="0" applyProtection="0"/>
    <xf numFmtId="0" fontId="271" fillId="23" borderId="0" applyNumberFormat="0" applyBorder="0" applyAlignment="0" applyProtection="0"/>
    <xf numFmtId="0" fontId="271" fillId="24" borderId="0" applyNumberFormat="0" applyBorder="0" applyAlignment="0" applyProtection="0"/>
    <xf numFmtId="0" fontId="253" fillId="25" borderId="0" applyNumberFormat="0" applyBorder="0" applyAlignment="0" applyProtection="0"/>
    <xf numFmtId="0" fontId="253" fillId="26" borderId="0" applyNumberFormat="0" applyBorder="0" applyAlignment="0" applyProtection="0"/>
    <xf numFmtId="0" fontId="271" fillId="27" borderId="0" applyNumberFormat="0" applyBorder="0" applyAlignment="0" applyProtection="0"/>
    <xf numFmtId="0" fontId="271" fillId="28" borderId="0" applyNumberFormat="0" applyBorder="0" applyAlignment="0" applyProtection="0"/>
    <xf numFmtId="0" fontId="253" fillId="29" borderId="0" applyNumberFormat="0" applyBorder="0" applyAlignment="0" applyProtection="0"/>
    <xf numFmtId="0" fontId="253" fillId="30" borderId="0" applyNumberFormat="0" applyBorder="0" applyAlignment="0" applyProtection="0"/>
    <xf numFmtId="0" fontId="271" fillId="31" borderId="0" applyNumberFormat="0" applyBorder="0" applyAlignment="0" applyProtection="0"/>
    <xf numFmtId="0" fontId="271" fillId="32" borderId="0" applyNumberFormat="0" applyBorder="0" applyAlignment="0" applyProtection="0"/>
    <xf numFmtId="0" fontId="253" fillId="33" borderId="0" applyNumberFormat="0" applyBorder="0" applyAlignment="0" applyProtection="0"/>
    <xf numFmtId="0" fontId="253" fillId="34" borderId="0" applyNumberFormat="0" applyBorder="0" applyAlignment="0" applyProtection="0"/>
    <xf numFmtId="0" fontId="271" fillId="35" borderId="0" applyNumberFormat="0" applyBorder="0" applyAlignment="0" applyProtection="0"/>
    <xf numFmtId="0" fontId="255" fillId="0" borderId="0"/>
    <xf numFmtId="0" fontId="2" fillId="0" borderId="0"/>
    <xf numFmtId="0" fontId="253" fillId="0" borderId="0"/>
    <xf numFmtId="166" fontId="2" fillId="0" borderId="0" applyFont="0" applyFill="0" applyBorder="0" applyAlignment="0" applyProtection="0"/>
    <xf numFmtId="166" fontId="253" fillId="0" borderId="0" applyFont="0" applyFill="0" applyBorder="0" applyAlignment="0" applyProtection="0"/>
    <xf numFmtId="0" fontId="253" fillId="0" borderId="0"/>
    <xf numFmtId="0" fontId="272" fillId="0" borderId="0"/>
    <xf numFmtId="166" fontId="25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55" fillId="0" borderId="0"/>
    <xf numFmtId="0" fontId="10" fillId="0" borderId="0"/>
    <xf numFmtId="166" fontId="2" fillId="0" borderId="0" applyFont="0" applyFill="0" applyBorder="0" applyAlignment="0" applyProtection="0"/>
    <xf numFmtId="165" fontId="207" fillId="0" borderId="0" applyFont="0" applyFill="0" applyBorder="0" applyAlignment="0" applyProtection="0"/>
    <xf numFmtId="166" fontId="207" fillId="0" borderId="0" applyFont="0" applyFill="0" applyBorder="0" applyAlignment="0" applyProtection="0"/>
    <xf numFmtId="176" fontId="207" fillId="0" borderId="0" applyFont="0" applyFill="0" applyBorder="0" applyAlignment="0" applyProtection="0"/>
    <xf numFmtId="177" fontId="20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55" fillId="0" borderId="0"/>
    <xf numFmtId="166" fontId="257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10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55" fillId="0" borderId="0"/>
    <xf numFmtId="0" fontId="255" fillId="0" borderId="0"/>
    <xf numFmtId="166" fontId="257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0" fontId="255" fillId="0" borderId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0" fillId="0" borderId="0" applyNumberFormat="0" applyFill="0" applyBorder="0" applyAlignment="0" applyProtection="0"/>
    <xf numFmtId="0" fontId="24" fillId="5" borderId="0" applyNumberFormat="0" applyBorder="0" applyAlignment="0" applyProtection="0"/>
    <xf numFmtId="0" fontId="273" fillId="7" borderId="0" applyNumberFormat="0" applyBorder="0" applyAlignment="0" applyProtection="0"/>
    <xf numFmtId="0" fontId="27" fillId="8" borderId="25" applyNumberFormat="0" applyAlignment="0" applyProtection="0"/>
    <xf numFmtId="0" fontId="28" fillId="9" borderId="26" applyNumberFormat="0" applyAlignment="0" applyProtection="0"/>
    <xf numFmtId="0" fontId="29" fillId="9" borderId="25" applyNumberFormat="0" applyAlignment="0" applyProtection="0"/>
    <xf numFmtId="0" fontId="30" fillId="0" borderId="27" applyNumberFormat="0" applyFill="0" applyAlignment="0" applyProtection="0"/>
    <xf numFmtId="0" fontId="31" fillId="10" borderId="28" applyNumberFormat="0" applyAlignment="0" applyProtection="0"/>
    <xf numFmtId="0" fontId="32" fillId="0" borderId="0" applyNumberFormat="0" applyFill="0" applyBorder="0" applyAlignment="0" applyProtection="0"/>
    <xf numFmtId="0" fontId="2" fillId="11" borderId="29" applyNumberFormat="0" applyFont="0" applyAlignment="0" applyProtection="0"/>
    <xf numFmtId="0" fontId="33" fillId="0" borderId="0" applyNumberFormat="0" applyFill="0" applyBorder="0" applyAlignment="0" applyProtection="0"/>
    <xf numFmtId="0" fontId="34" fillId="0" borderId="30" applyNumberFormat="0" applyFill="0" applyAlignment="0" applyProtection="0"/>
    <xf numFmtId="0" fontId="35" fillId="1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5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5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5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5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5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55" fillId="0" borderId="0"/>
    <xf numFmtId="166" fontId="257" fillId="0" borderId="0" applyFont="0" applyFill="0" applyBorder="0" applyAlignment="0" applyProtection="0"/>
    <xf numFmtId="0" fontId="260" fillId="0" borderId="0"/>
    <xf numFmtId="0" fontId="2" fillId="0" borderId="0"/>
    <xf numFmtId="0" fontId="255" fillId="0" borderId="0"/>
    <xf numFmtId="0" fontId="260" fillId="0" borderId="0"/>
    <xf numFmtId="0" fontId="260" fillId="0" borderId="0"/>
    <xf numFmtId="0" fontId="255" fillId="0" borderId="0"/>
    <xf numFmtId="166" fontId="257" fillId="0" borderId="0" applyFont="0" applyFill="0" applyBorder="0" applyAlignment="0" applyProtection="0"/>
    <xf numFmtId="0" fontId="255" fillId="0" borderId="0"/>
    <xf numFmtId="0" fontId="2" fillId="0" borderId="0"/>
    <xf numFmtId="0" fontId="256" fillId="0" borderId="0"/>
    <xf numFmtId="0" fontId="256" fillId="0" borderId="0"/>
    <xf numFmtId="0" fontId="256" fillId="0" borderId="0"/>
    <xf numFmtId="166" fontId="256" fillId="0" borderId="0" applyFont="0" applyFill="0" applyBorder="0" applyAlignment="0" applyProtection="0"/>
    <xf numFmtId="0" fontId="49" fillId="0" borderId="0"/>
    <xf numFmtId="166" fontId="49" fillId="0" borderId="0" applyFont="0" applyFill="0" applyBorder="0" applyAlignment="0" applyProtection="0"/>
    <xf numFmtId="0" fontId="255" fillId="0" borderId="0"/>
    <xf numFmtId="0" fontId="255" fillId="0" borderId="0"/>
    <xf numFmtId="0" fontId="256" fillId="0" borderId="0"/>
    <xf numFmtId="0" fontId="256" fillId="0" borderId="0"/>
    <xf numFmtId="0" fontId="255" fillId="0" borderId="0"/>
    <xf numFmtId="166" fontId="257" fillId="0" borderId="0" applyFont="0" applyFill="0" applyBorder="0" applyAlignment="0" applyProtection="0"/>
    <xf numFmtId="0" fontId="259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56" fillId="0" borderId="0"/>
    <xf numFmtId="0" fontId="256" fillId="0" borderId="0"/>
    <xf numFmtId="166" fontId="256" fillId="0" borderId="0" applyFont="0" applyFill="0" applyBorder="0" applyAlignment="0" applyProtection="0"/>
    <xf numFmtId="0" fontId="255" fillId="0" borderId="0"/>
    <xf numFmtId="0" fontId="255" fillId="0" borderId="0"/>
    <xf numFmtId="0" fontId="2" fillId="0" borderId="0"/>
    <xf numFmtId="0" fontId="2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166" fontId="257" fillId="0" borderId="0" applyFont="0" applyFill="0" applyBorder="0" applyAlignment="0" applyProtection="0"/>
    <xf numFmtId="0" fontId="255" fillId="0" borderId="0"/>
    <xf numFmtId="166" fontId="257" fillId="0" borderId="0" applyFont="0" applyFill="0" applyBorder="0" applyAlignment="0" applyProtection="0"/>
    <xf numFmtId="0" fontId="255" fillId="0" borderId="0"/>
    <xf numFmtId="0" fontId="256" fillId="0" borderId="0"/>
    <xf numFmtId="0" fontId="256" fillId="0" borderId="0"/>
    <xf numFmtId="0" fontId="256" fillId="0" borderId="0"/>
    <xf numFmtId="166" fontId="256" fillId="0" borderId="0" applyFont="0" applyFill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166" fontId="257" fillId="0" borderId="0" applyFont="0" applyFill="0" applyBorder="0" applyAlignment="0" applyProtection="0"/>
    <xf numFmtId="0" fontId="255" fillId="0" borderId="0"/>
    <xf numFmtId="0" fontId="1" fillId="0" borderId="0"/>
    <xf numFmtId="0" fontId="5" fillId="0" borderId="0"/>
    <xf numFmtId="0" fontId="256" fillId="0" borderId="0"/>
    <xf numFmtId="0" fontId="256" fillId="0" borderId="0"/>
    <xf numFmtId="0" fontId="256" fillId="0" borderId="0"/>
    <xf numFmtId="0" fontId="1" fillId="0" borderId="0"/>
    <xf numFmtId="0" fontId="1" fillId="0" borderId="0"/>
    <xf numFmtId="166" fontId="256" fillId="0" borderId="0" applyFont="0" applyFill="0" applyBorder="0" applyAlignment="0" applyProtection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6" fillId="0" borderId="0"/>
    <xf numFmtId="0" fontId="255" fillId="0" borderId="0"/>
    <xf numFmtId="0" fontId="1" fillId="0" borderId="0"/>
    <xf numFmtId="0" fontId="1" fillId="0" borderId="0"/>
    <xf numFmtId="0" fontId="1" fillId="0" borderId="0"/>
    <xf numFmtId="181" fontId="1" fillId="0" borderId="0" applyFont="0" applyFill="0" applyBorder="0" applyAlignment="0" applyProtection="0"/>
    <xf numFmtId="0" fontId="26" fillId="7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35" fillId="35" borderId="0" applyNumberFormat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252" fillId="0" borderId="0"/>
    <xf numFmtId="0" fontId="1" fillId="0" borderId="0"/>
    <xf numFmtId="0" fontId="2" fillId="0" borderId="0"/>
    <xf numFmtId="0" fontId="1" fillId="0" borderId="0"/>
    <xf numFmtId="166" fontId="2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81" fontId="1" fillId="0" borderId="0" applyFont="0" applyFill="0" applyBorder="0" applyAlignment="0" applyProtection="0"/>
    <xf numFmtId="0" fontId="2" fillId="0" borderId="0"/>
    <xf numFmtId="0" fontId="2" fillId="0" borderId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0" borderId="0"/>
    <xf numFmtId="166" fontId="1" fillId="0" borderId="0" applyFont="0" applyFill="0" applyBorder="0" applyAlignment="0" applyProtection="0"/>
    <xf numFmtId="0" fontId="6" fillId="0" borderId="0"/>
    <xf numFmtId="0" fontId="10" fillId="0" borderId="0">
      <alignment vertical="top"/>
    </xf>
    <xf numFmtId="0" fontId="1" fillId="0" borderId="0"/>
    <xf numFmtId="166" fontId="96" fillId="0" borderId="0" applyFont="0" applyFill="0" applyBorder="0" applyAlignment="0" applyProtection="0"/>
    <xf numFmtId="0" fontId="2" fillId="0" borderId="0"/>
    <xf numFmtId="166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160">
    <xf numFmtId="0" fontId="0" fillId="0" borderId="0" xfId="0"/>
    <xf numFmtId="0" fontId="4" fillId="0" borderId="0" xfId="2" applyFont="1" applyAlignment="1">
      <alignment horizontal="left"/>
    </xf>
    <xf numFmtId="0" fontId="6" fillId="0" borderId="0" xfId="2" applyFont="1"/>
    <xf numFmtId="0" fontId="6" fillId="0" borderId="0" xfId="0" applyFont="1"/>
    <xf numFmtId="0" fontId="4" fillId="0" borderId="0" xfId="2" applyFont="1"/>
    <xf numFmtId="0" fontId="7" fillId="0" borderId="0" xfId="2" applyFont="1"/>
    <xf numFmtId="0" fontId="5" fillId="0" borderId="3" xfId="5" applyFont="1" applyBorder="1" applyAlignment="1">
      <alignment vertical="center"/>
    </xf>
    <xf numFmtId="172" fontId="5" fillId="0" borderId="4" xfId="5" applyNumberFormat="1" applyFont="1" applyBorder="1"/>
    <xf numFmtId="0" fontId="5" fillId="0" borderId="3" xfId="5" applyFont="1" applyBorder="1" applyAlignment="1">
      <alignment horizontal="left" vertical="center"/>
    </xf>
    <xf numFmtId="49" fontId="5" fillId="0" borderId="3" xfId="5" applyNumberFormat="1" applyFont="1" applyBorder="1"/>
    <xf numFmtId="172" fontId="5" fillId="0" borderId="6" xfId="5" applyNumberFormat="1" applyFont="1" applyBorder="1"/>
    <xf numFmtId="0" fontId="9" fillId="3" borderId="7" xfId="5" applyFont="1" applyFill="1" applyBorder="1" applyAlignment="1">
      <alignment horizontal="left" vertical="center"/>
    </xf>
    <xf numFmtId="172" fontId="9" fillId="3" borderId="8" xfId="5" applyNumberFormat="1" applyFont="1" applyFill="1" applyBorder="1"/>
    <xf numFmtId="0" fontId="9" fillId="0" borderId="9" xfId="5" applyFont="1" applyBorder="1" applyAlignment="1">
      <alignment horizontal="left" vertical="center"/>
    </xf>
    <xf numFmtId="172" fontId="5" fillId="0" borderId="10" xfId="5" applyNumberFormat="1" applyFont="1" applyBorder="1"/>
    <xf numFmtId="49" fontId="5" fillId="0" borderId="5" xfId="5" applyNumberFormat="1" applyFont="1" applyBorder="1"/>
    <xf numFmtId="172" fontId="9" fillId="3" borderId="8" xfId="5" applyNumberFormat="1" applyFont="1" applyFill="1" applyBorder="1" applyAlignment="1">
      <alignment horizontal="right"/>
    </xf>
    <xf numFmtId="0" fontId="9" fillId="0" borderId="9" xfId="5" applyFont="1" applyBorder="1" applyAlignment="1">
      <alignment vertical="center"/>
    </xf>
    <xf numFmtId="172" fontId="5" fillId="0" borderId="10" xfId="3" applyNumberFormat="1" applyFont="1" applyBorder="1"/>
    <xf numFmtId="0" fontId="9" fillId="0" borderId="3" xfId="5" applyFont="1" applyBorder="1" applyAlignment="1">
      <alignment vertical="center"/>
    </xf>
    <xf numFmtId="172" fontId="5" fillId="0" borderId="4" xfId="3" applyNumberFormat="1" applyFont="1" applyBorder="1"/>
    <xf numFmtId="0" fontId="9" fillId="0" borderId="11" xfId="5" applyFont="1" applyBorder="1" applyAlignment="1">
      <alignment vertical="center"/>
    </xf>
    <xf numFmtId="172" fontId="9" fillId="0" borderId="12" xfId="5" applyNumberFormat="1" applyFont="1" applyBorder="1"/>
    <xf numFmtId="0" fontId="5" fillId="0" borderId="5" xfId="5" applyFont="1" applyBorder="1" applyAlignment="1">
      <alignment vertical="center"/>
    </xf>
    <xf numFmtId="0" fontId="11" fillId="0" borderId="0" xfId="2" applyFont="1"/>
    <xf numFmtId="4" fontId="11" fillId="0" borderId="0" xfId="3" applyNumberFormat="1" applyFont="1"/>
    <xf numFmtId="174" fontId="5" fillId="0" borderId="4" xfId="2" applyNumberFormat="1" applyFont="1" applyBorder="1"/>
    <xf numFmtId="174" fontId="5" fillId="0" borderId="13" xfId="2" applyNumberFormat="1" applyFont="1" applyBorder="1"/>
    <xf numFmtId="174" fontId="9" fillId="0" borderId="4" xfId="2" applyNumberFormat="1" applyFont="1" applyBorder="1"/>
    <xf numFmtId="174" fontId="9" fillId="0" borderId="13" xfId="2" applyNumberFormat="1" applyFont="1" applyBorder="1"/>
    <xf numFmtId="174" fontId="5" fillId="0" borderId="14" xfId="2" applyNumberFormat="1" applyFont="1" applyBorder="1"/>
    <xf numFmtId="174" fontId="9" fillId="4" borderId="4" xfId="2" applyNumberFormat="1" applyFont="1" applyFill="1" applyBorder="1"/>
    <xf numFmtId="174" fontId="9" fillId="4" borderId="13" xfId="2" applyNumberFormat="1" applyFont="1" applyFill="1" applyBorder="1"/>
    <xf numFmtId="167" fontId="5" fillId="0" borderId="0" xfId="4" applyNumberFormat="1" applyFont="1" applyFill="1" applyBorder="1"/>
    <xf numFmtId="174" fontId="5" fillId="0" borderId="0" xfId="3" applyNumberFormat="1" applyFont="1" applyFill="1" applyBorder="1"/>
    <xf numFmtId="175" fontId="12" fillId="0" borderId="15" xfId="2" applyNumberFormat="1" applyFont="1" applyBorder="1"/>
    <xf numFmtId="175" fontId="12" fillId="0" borderId="16" xfId="2" applyNumberFormat="1" applyFont="1" applyBorder="1"/>
    <xf numFmtId="167" fontId="5" fillId="0" borderId="4" xfId="4" applyNumberFormat="1" applyFont="1" applyFill="1" applyBorder="1"/>
    <xf numFmtId="167" fontId="5" fillId="0" borderId="14" xfId="4" applyNumberFormat="1" applyFont="1" applyFill="1" applyBorder="1"/>
    <xf numFmtId="40" fontId="5" fillId="0" borderId="4" xfId="2" applyNumberFormat="1" applyFont="1" applyBorder="1"/>
    <xf numFmtId="40" fontId="5" fillId="0" borderId="14" xfId="2" applyNumberFormat="1" applyFont="1" applyBorder="1"/>
    <xf numFmtId="10" fontId="5" fillId="0" borderId="18" xfId="4" applyNumberFormat="1" applyFont="1" applyFill="1" applyBorder="1"/>
    <xf numFmtId="10" fontId="5" fillId="0" borderId="19" xfId="4" applyNumberFormat="1" applyFont="1" applyFill="1" applyBorder="1"/>
    <xf numFmtId="10" fontId="5" fillId="0" borderId="18" xfId="4" applyNumberFormat="1" applyFont="1" applyBorder="1"/>
    <xf numFmtId="10" fontId="5" fillId="0" borderId="19" xfId="4" applyNumberFormat="1" applyFont="1" applyBorder="1"/>
    <xf numFmtId="10" fontId="5" fillId="0" borderId="4" xfId="4" applyNumberFormat="1" applyFont="1" applyFill="1" applyBorder="1"/>
    <xf numFmtId="10" fontId="5" fillId="0" borderId="14" xfId="4" applyNumberFormat="1" applyFont="1" applyFill="1" applyBorder="1"/>
    <xf numFmtId="175" fontId="5" fillId="0" borderId="4" xfId="3" applyNumberFormat="1" applyFont="1" applyFill="1" applyBorder="1"/>
    <xf numFmtId="175" fontId="5" fillId="0" borderId="14" xfId="3" applyNumberFormat="1" applyFont="1" applyFill="1" applyBorder="1"/>
    <xf numFmtId="38" fontId="5" fillId="0" borderId="4" xfId="2" applyNumberFormat="1" applyFont="1" applyBorder="1"/>
    <xf numFmtId="38" fontId="5" fillId="0" borderId="14" xfId="2" applyNumberFormat="1" applyFont="1" applyBorder="1"/>
    <xf numFmtId="9" fontId="5" fillId="0" borderId="4" xfId="4" applyFont="1" applyFill="1" applyBorder="1"/>
    <xf numFmtId="9" fontId="5" fillId="0" borderId="14" xfId="4" applyFont="1" applyFill="1" applyBorder="1"/>
    <xf numFmtId="167" fontId="5" fillId="0" borderId="20" xfId="4" applyNumberFormat="1" applyFont="1" applyFill="1" applyBorder="1"/>
    <xf numFmtId="167" fontId="5" fillId="0" borderId="21" xfId="4" applyNumberFormat="1" applyFont="1" applyFill="1" applyBorder="1"/>
    <xf numFmtId="0" fontId="5" fillId="0" borderId="0" xfId="2" applyFont="1"/>
    <xf numFmtId="0" fontId="5" fillId="0" borderId="0" xfId="2" applyFont="1" applyAlignment="1">
      <alignment vertical="center"/>
    </xf>
    <xf numFmtId="173" fontId="6" fillId="0" borderId="0" xfId="2" applyNumberFormat="1" applyFont="1"/>
    <xf numFmtId="0" fontId="15" fillId="0" borderId="0" xfId="1" applyFont="1" applyAlignment="1"/>
    <xf numFmtId="0" fontId="5" fillId="0" borderId="5" xfId="5" applyFont="1" applyBorder="1" applyAlignment="1">
      <alignment horizontal="left" vertical="center"/>
    </xf>
    <xf numFmtId="0" fontId="6" fillId="0" borderId="0" xfId="2" applyFont="1" applyAlignment="1">
      <alignment vertical="center"/>
    </xf>
    <xf numFmtId="0" fontId="6" fillId="0" borderId="0" xfId="0" applyFont="1" applyAlignment="1">
      <alignment vertical="center"/>
    </xf>
    <xf numFmtId="0" fontId="14" fillId="0" borderId="0" xfId="6" applyFont="1" applyAlignment="1">
      <alignment vertical="center"/>
    </xf>
    <xf numFmtId="0" fontId="9" fillId="0" borderId="55" xfId="2" applyFont="1" applyBorder="1" applyAlignment="1">
      <alignment horizontal="left" vertical="center"/>
    </xf>
    <xf numFmtId="172" fontId="5" fillId="0" borderId="53" xfId="2" applyNumberFormat="1" applyFont="1" applyBorder="1"/>
    <xf numFmtId="169" fontId="8" fillId="2" borderId="43" xfId="2" applyNumberFormat="1" applyFont="1" applyFill="1" applyBorder="1" applyAlignment="1">
      <alignment horizontal="left"/>
    </xf>
    <xf numFmtId="169" fontId="8" fillId="2" borderId="57" xfId="2" applyNumberFormat="1" applyFont="1" applyFill="1" applyBorder="1" applyAlignment="1">
      <alignment horizontal="left"/>
    </xf>
    <xf numFmtId="15" fontId="8" fillId="2" borderId="18" xfId="2" quotePrefix="1" applyNumberFormat="1" applyFont="1" applyFill="1" applyBorder="1" applyAlignment="1">
      <alignment horizontal="center"/>
    </xf>
    <xf numFmtId="171" fontId="8" fillId="2" borderId="54" xfId="2" quotePrefix="1" applyNumberFormat="1" applyFont="1" applyFill="1" applyBorder="1" applyAlignment="1">
      <alignment horizontal="center"/>
    </xf>
    <xf numFmtId="15" fontId="8" fillId="2" borderId="43" xfId="2" quotePrefix="1" applyNumberFormat="1" applyFont="1" applyFill="1" applyBorder="1" applyAlignment="1">
      <alignment horizontal="center"/>
    </xf>
    <xf numFmtId="171" fontId="8" fillId="2" borderId="57" xfId="2" quotePrefix="1" applyNumberFormat="1" applyFont="1" applyFill="1" applyBorder="1" applyAlignment="1">
      <alignment horizontal="center"/>
    </xf>
    <xf numFmtId="172" fontId="9" fillId="3" borderId="8" xfId="5" applyNumberFormat="1" applyFont="1" applyFill="1" applyBorder="1" applyAlignment="1">
      <alignment horizontal="right" vertical="center"/>
    </xf>
    <xf numFmtId="172" fontId="9" fillId="3" borderId="8" xfId="3" applyNumberFormat="1" applyFont="1" applyFill="1" applyBorder="1" applyAlignment="1">
      <alignment horizontal="right" vertical="center"/>
    </xf>
    <xf numFmtId="172" fontId="5" fillId="0" borderId="58" xfId="2" applyNumberFormat="1" applyFont="1" applyBorder="1"/>
    <xf numFmtId="17" fontId="8" fillId="2" borderId="59" xfId="2" applyNumberFormat="1" applyFont="1" applyFill="1" applyBorder="1" applyAlignment="1">
      <alignment horizontal="center"/>
    </xf>
    <xf numFmtId="0" fontId="8" fillId="2" borderId="31" xfId="2" applyFont="1" applyFill="1" applyBorder="1"/>
    <xf numFmtId="0" fontId="8" fillId="2" borderId="56" xfId="2" applyFont="1" applyFill="1" applyBorder="1"/>
    <xf numFmtId="43" fontId="5" fillId="0" borderId="3" xfId="2949" applyFont="1" applyBorder="1" applyAlignment="1">
      <alignment vertical="center"/>
    </xf>
    <xf numFmtId="43" fontId="5" fillId="0" borderId="4" xfId="2949" applyFont="1" applyBorder="1"/>
    <xf numFmtId="43" fontId="6" fillId="0" borderId="0" xfId="2949" applyFont="1"/>
    <xf numFmtId="43" fontId="5" fillId="0" borderId="3" xfId="2949" applyFont="1" applyBorder="1"/>
    <xf numFmtId="43" fontId="5" fillId="0" borderId="3" xfId="2949" applyFont="1" applyBorder="1" applyAlignment="1">
      <alignment horizontal="left" vertical="center"/>
    </xf>
    <xf numFmtId="260" fontId="5" fillId="0" borderId="4" xfId="2949" applyNumberFormat="1" applyFont="1" applyFill="1" applyBorder="1"/>
    <xf numFmtId="9" fontId="5" fillId="84" borderId="4" xfId="4" applyFont="1" applyFill="1" applyBorder="1"/>
    <xf numFmtId="260" fontId="5" fillId="0" borderId="3" xfId="2949" applyNumberFormat="1" applyFont="1" applyBorder="1" applyAlignment="1">
      <alignment horizontal="left" vertical="center" wrapText="1"/>
    </xf>
    <xf numFmtId="0" fontId="275" fillId="0" borderId="0" xfId="0" applyFont="1"/>
    <xf numFmtId="0" fontId="276" fillId="0" borderId="0" xfId="2" applyFont="1"/>
    <xf numFmtId="15" fontId="277" fillId="0" borderId="0" xfId="2" applyNumberFormat="1" applyFont="1" applyAlignment="1">
      <alignment horizontal="center"/>
    </xf>
    <xf numFmtId="174" fontId="5" fillId="0" borderId="53" xfId="2" applyNumberFormat="1" applyFont="1" applyBorder="1"/>
    <xf numFmtId="174" fontId="5" fillId="0" borderId="60" xfId="2" applyNumberFormat="1" applyFont="1" applyBorder="1"/>
    <xf numFmtId="168" fontId="5" fillId="0" borderId="0" xfId="2" applyNumberFormat="1" applyFont="1"/>
    <xf numFmtId="4" fontId="5" fillId="0" borderId="0" xfId="3" applyNumberFormat="1" applyFont="1" applyBorder="1"/>
    <xf numFmtId="17" fontId="8" fillId="2" borderId="0" xfId="2" applyNumberFormat="1" applyFont="1" applyFill="1" applyAlignment="1">
      <alignment horizontal="center"/>
    </xf>
    <xf numFmtId="0" fontId="8" fillId="2" borderId="0" xfId="2" applyFont="1" applyFill="1"/>
    <xf numFmtId="171" fontId="8" fillId="2" borderId="0" xfId="2" quotePrefix="1" applyNumberFormat="1" applyFont="1" applyFill="1" applyAlignment="1">
      <alignment horizontal="center"/>
    </xf>
    <xf numFmtId="169" fontId="8" fillId="2" borderId="61" xfId="2" applyNumberFormat="1" applyFont="1" applyFill="1" applyBorder="1" applyAlignment="1">
      <alignment horizontal="left"/>
    </xf>
    <xf numFmtId="0" fontId="8" fillId="2" borderId="59" xfId="2" applyFont="1" applyFill="1" applyBorder="1"/>
    <xf numFmtId="171" fontId="8" fillId="2" borderId="62" xfId="2" quotePrefix="1" applyNumberFormat="1" applyFont="1" applyFill="1" applyBorder="1" applyAlignment="1">
      <alignment horizontal="center"/>
    </xf>
    <xf numFmtId="15" fontId="8" fillId="2" borderId="54" xfId="3" quotePrefix="1" applyNumberFormat="1" applyFont="1" applyFill="1" applyBorder="1" applyAlignment="1">
      <alignment horizontal="center"/>
    </xf>
    <xf numFmtId="174" fontId="5" fillId="0" borderId="0" xfId="5" applyNumberFormat="1" applyFont="1"/>
    <xf numFmtId="174" fontId="5" fillId="0" borderId="53" xfId="5" applyNumberFormat="1" applyFont="1" applyBorder="1" applyAlignment="1">
      <alignment horizontal="left"/>
    </xf>
    <xf numFmtId="174" fontId="5" fillId="0" borderId="4" xfId="5" applyNumberFormat="1" applyFont="1" applyBorder="1" applyAlignment="1">
      <alignment horizontal="left"/>
    </xf>
    <xf numFmtId="174" fontId="9" fillId="0" borderId="4" xfId="5" applyNumberFormat="1" applyFont="1" applyBorder="1" applyAlignment="1">
      <alignment horizontal="left"/>
    </xf>
    <xf numFmtId="174" fontId="9" fillId="4" borderId="4" xfId="5" applyNumberFormat="1" applyFont="1" applyFill="1" applyBorder="1" applyAlignment="1">
      <alignment horizontal="left"/>
    </xf>
    <xf numFmtId="174" fontId="9" fillId="0" borderId="4" xfId="5" applyNumberFormat="1" applyFont="1" applyBorder="1"/>
    <xf numFmtId="174" fontId="9" fillId="4" borderId="4" xfId="5" applyNumberFormat="1" applyFont="1" applyFill="1" applyBorder="1" applyAlignment="1">
      <alignment horizontal="left" indent="1"/>
    </xf>
    <xf numFmtId="174" fontId="5" fillId="0" borderId="4" xfId="5" applyNumberFormat="1" applyFont="1" applyBorder="1" applyAlignment="1">
      <alignment horizontal="left" indent="1"/>
    </xf>
    <xf numFmtId="174" fontId="5" fillId="0" borderId="6" xfId="5" applyNumberFormat="1" applyFont="1" applyBorder="1" applyAlignment="1">
      <alignment horizontal="left" indent="1"/>
    </xf>
    <xf numFmtId="174" fontId="5" fillId="0" borderId="6" xfId="2" applyNumberFormat="1" applyFont="1" applyBorder="1"/>
    <xf numFmtId="15" fontId="8" fillId="2" borderId="39" xfId="3" quotePrefix="1" applyNumberFormat="1" applyFont="1" applyFill="1" applyBorder="1" applyAlignment="1">
      <alignment horizontal="center"/>
    </xf>
    <xf numFmtId="175" fontId="12" fillId="0" borderId="18" xfId="2" applyNumberFormat="1" applyFont="1" applyBorder="1"/>
    <xf numFmtId="15" fontId="8" fillId="2" borderId="8" xfId="3" quotePrefix="1" applyNumberFormat="1" applyFont="1" applyFill="1" applyBorder="1" applyAlignment="1">
      <alignment horizontal="center"/>
    </xf>
    <xf numFmtId="0" fontId="9" fillId="0" borderId="0" xfId="2" applyFont="1"/>
    <xf numFmtId="0" fontId="9" fillId="0" borderId="18" xfId="2" applyFont="1" applyBorder="1" applyAlignment="1">
      <alignment horizontal="left"/>
    </xf>
    <xf numFmtId="0" fontId="5" fillId="0" borderId="4" xfId="2" applyFont="1" applyBorder="1"/>
    <xf numFmtId="0" fontId="5" fillId="0" borderId="18" xfId="2" applyFont="1" applyBorder="1"/>
    <xf numFmtId="0" fontId="9" fillId="0" borderId="18" xfId="2" applyFont="1" applyBorder="1"/>
    <xf numFmtId="0" fontId="5" fillId="0" borderId="4" xfId="2" applyFont="1" applyBorder="1" applyAlignment="1">
      <alignment horizontal="left"/>
    </xf>
    <xf numFmtId="0" fontId="5" fillId="0" borderId="18" xfId="2" applyFont="1" applyBorder="1" applyAlignment="1">
      <alignment horizontal="left"/>
    </xf>
    <xf numFmtId="0" fontId="5" fillId="0" borderId="54" xfId="2" applyFont="1" applyBorder="1"/>
    <xf numFmtId="167" fontId="5" fillId="0" borderId="54" xfId="4" applyNumberFormat="1" applyFont="1" applyFill="1" applyBorder="1"/>
    <xf numFmtId="172" fontId="9" fillId="3" borderId="56" xfId="5" applyNumberFormat="1" applyFont="1" applyFill="1" applyBorder="1"/>
    <xf numFmtId="0" fontId="9" fillId="3" borderId="63" xfId="5" applyFont="1" applyFill="1" applyBorder="1" applyAlignment="1">
      <alignment horizontal="left" vertical="center"/>
    </xf>
    <xf numFmtId="172" fontId="9" fillId="3" borderId="62" xfId="5" applyNumberFormat="1" applyFont="1" applyFill="1" applyBorder="1"/>
    <xf numFmtId="0" fontId="9" fillId="3" borderId="59" xfId="5" applyFont="1" applyFill="1" applyBorder="1" applyAlignment="1">
      <alignment horizontal="left" vertical="center"/>
    </xf>
    <xf numFmtId="17" fontId="8" fillId="2" borderId="31" xfId="2" applyNumberFormat="1" applyFont="1" applyFill="1" applyBorder="1" applyAlignment="1">
      <alignment horizontal="center"/>
    </xf>
    <xf numFmtId="0" fontId="9" fillId="0" borderId="64" xfId="2" applyFont="1" applyBorder="1" applyAlignment="1">
      <alignment horizontal="left" vertical="center"/>
    </xf>
    <xf numFmtId="0" fontId="9" fillId="0" borderId="67" xfId="5" applyFont="1" applyBorder="1" applyAlignment="1">
      <alignment horizontal="left" vertical="center"/>
    </xf>
    <xf numFmtId="0" fontId="9" fillId="0" borderId="67" xfId="5" applyFont="1" applyBorder="1" applyAlignment="1">
      <alignment vertical="center"/>
    </xf>
    <xf numFmtId="0" fontId="9" fillId="0" borderId="65" xfId="5" applyFont="1" applyBorder="1" applyAlignment="1">
      <alignment vertical="center"/>
    </xf>
    <xf numFmtId="260" fontId="5" fillId="0" borderId="64" xfId="2949" applyNumberFormat="1" applyFont="1" applyBorder="1" applyAlignment="1">
      <alignment vertical="center"/>
    </xf>
    <xf numFmtId="260" fontId="6" fillId="0" borderId="0" xfId="2949" applyNumberFormat="1" applyFont="1" applyAlignment="1">
      <alignment vertical="center"/>
    </xf>
    <xf numFmtId="260" fontId="5" fillId="0" borderId="4" xfId="2949" applyNumberFormat="1" applyFont="1" applyBorder="1" applyAlignment="1">
      <alignment vertical="center"/>
    </xf>
    <xf numFmtId="260" fontId="5" fillId="0" borderId="65" xfId="2949" applyNumberFormat="1" applyFont="1" applyBorder="1" applyAlignment="1">
      <alignment horizontal="left" vertical="center"/>
    </xf>
    <xf numFmtId="260" fontId="5" fillId="0" borderId="65" xfId="2949" applyNumberFormat="1" applyFont="1" applyBorder="1"/>
    <xf numFmtId="260" fontId="5" fillId="0" borderId="66" xfId="2949" applyNumberFormat="1" applyFont="1" applyBorder="1"/>
    <xf numFmtId="260" fontId="9" fillId="3" borderId="56" xfId="2949" applyNumberFormat="1" applyFont="1" applyFill="1" applyBorder="1" applyAlignment="1">
      <alignment horizontal="left" vertical="center"/>
    </xf>
    <xf numFmtId="260" fontId="9" fillId="0" borderId="68" xfId="2949" applyNumberFormat="1" applyFont="1" applyBorder="1" applyAlignment="1">
      <alignment vertical="center"/>
    </xf>
    <xf numFmtId="260" fontId="5" fillId="0" borderId="66" xfId="2949" applyNumberFormat="1" applyFont="1" applyBorder="1" applyAlignment="1">
      <alignment vertical="center"/>
    </xf>
    <xf numFmtId="260" fontId="9" fillId="3" borderId="69" xfId="2949" applyNumberFormat="1" applyFont="1" applyFill="1" applyBorder="1" applyAlignment="1">
      <alignment horizontal="left" vertical="center"/>
    </xf>
    <xf numFmtId="260" fontId="9" fillId="3" borderId="59" xfId="2949" applyNumberFormat="1" applyFont="1" applyFill="1" applyBorder="1" applyAlignment="1">
      <alignment horizontal="left" vertical="center"/>
    </xf>
    <xf numFmtId="174" fontId="9" fillId="4" borderId="4" xfId="5" applyNumberFormat="1" applyFont="1" applyFill="1" applyBorder="1"/>
    <xf numFmtId="15" fontId="278" fillId="2" borderId="8" xfId="3" quotePrefix="1" applyNumberFormat="1" applyFont="1" applyFill="1" applyBorder="1" applyAlignment="1">
      <alignment horizontal="left" indent="1"/>
    </xf>
    <xf numFmtId="169" fontId="8" fillId="2" borderId="61" xfId="2" applyNumberFormat="1" applyFont="1" applyFill="1" applyBorder="1" applyAlignment="1">
      <alignment horizontal="center"/>
    </xf>
    <xf numFmtId="174" fontId="5" fillId="0" borderId="53" xfId="5" applyNumberFormat="1" applyFont="1" applyBorder="1"/>
    <xf numFmtId="174" fontId="5" fillId="0" borderId="4" xfId="5" applyNumberFormat="1" applyFont="1" applyBorder="1"/>
    <xf numFmtId="167" fontId="5" fillId="0" borderId="4" xfId="2" applyNumberFormat="1" applyFont="1" applyBorder="1"/>
    <xf numFmtId="10" fontId="5" fillId="0" borderId="4" xfId="2" applyNumberFormat="1" applyFont="1" applyBorder="1"/>
    <xf numFmtId="3" fontId="5" fillId="0" borderId="4" xfId="2" applyNumberFormat="1" applyFont="1" applyBorder="1"/>
    <xf numFmtId="261" fontId="8" fillId="2" borderId="43" xfId="2" quotePrefix="1" applyNumberFormat="1" applyFont="1" applyFill="1" applyBorder="1" applyAlignment="1">
      <alignment horizontal="center"/>
    </xf>
    <xf numFmtId="10" fontId="6" fillId="0" borderId="0" xfId="2" applyNumberFormat="1" applyFont="1"/>
    <xf numFmtId="10" fontId="6" fillId="0" borderId="0" xfId="0" applyNumberFormat="1" applyFont="1"/>
    <xf numFmtId="260" fontId="5" fillId="0" borderId="66" xfId="2949" applyNumberFormat="1" applyFont="1" applyFill="1" applyBorder="1"/>
    <xf numFmtId="260" fontId="5" fillId="0" borderId="3" xfId="2949" applyNumberFormat="1" applyFont="1" applyBorder="1"/>
    <xf numFmtId="260" fontId="5" fillId="0" borderId="4" xfId="2949" applyNumberFormat="1" applyFont="1" applyBorder="1"/>
    <xf numFmtId="260" fontId="6" fillId="0" borderId="0" xfId="2949" applyNumberFormat="1" applyFont="1"/>
    <xf numFmtId="15" fontId="279" fillId="0" borderId="0" xfId="2" applyNumberFormat="1" applyFont="1" applyAlignment="1">
      <alignment horizontal="center"/>
    </xf>
    <xf numFmtId="174" fontId="7" fillId="0" borderId="0" xfId="2" applyNumberFormat="1" applyFont="1"/>
    <xf numFmtId="9" fontId="5" fillId="0" borderId="4" xfId="2" applyNumberFormat="1" applyFont="1" applyBorder="1"/>
    <xf numFmtId="167" fontId="5" fillId="0" borderId="54" xfId="2" applyNumberFormat="1" applyFont="1" applyBorder="1"/>
  </cellXfs>
  <cellStyles count="2950">
    <cellStyle name=" 1" xfId="14" xr:uid="{00000000-0005-0000-0000-000000000000}"/>
    <cellStyle name=" a specified number of montd" xfId="15" xr:uid="{00000000-0005-0000-0000-000001000000}"/>
    <cellStyle name=" before or after a specified number of montd" xfId="16" xr:uid="{00000000-0005-0000-0000-000002000000}"/>
    <cellStyle name=" between two dateœ" xfId="17" xr:uid="{00000000-0005-0000-0000-000003000000}"/>
    <cellStyle name=" of whole workdays between two dateœ" xfId="18" xr:uid="{00000000-0005-0000-0000-000004000000}"/>
    <cellStyle name="$" xfId="19" xr:uid="{00000000-0005-0000-0000-000005000000}"/>
    <cellStyle name="$_??" xfId="20" xr:uid="{00000000-0005-0000-0000-000006000000}"/>
    <cellStyle name="$_??2" xfId="21" xr:uid="{00000000-0005-0000-0000-000007000000}"/>
    <cellStyle name="$_db??" xfId="22" xr:uid="{00000000-0005-0000-0000-000008000000}"/>
    <cellStyle name="%" xfId="23" xr:uid="{00000000-0005-0000-0000-000009000000}"/>
    <cellStyle name="?" xfId="24" xr:uid="{00000000-0005-0000-0000-00000A000000}"/>
    <cellStyle name="?  ?" xfId="25" xr:uid="{00000000-0005-0000-0000-00000B000000}"/>
    <cellStyle name="?  ? 2" xfId="1513" xr:uid="{00000000-0005-0000-0000-00000C000000}"/>
    <cellStyle name="? ? ? ? ?" xfId="26" xr:uid="{00000000-0005-0000-0000-00000D000000}"/>
    <cellStyle name="? ? ? ? ? 2" xfId="1512" xr:uid="{00000000-0005-0000-0000-00000E000000}"/>
    <cellStyle name="_x0001_? ?????_x0001_?????????????_x0001_???????_x0001_?_x0001_?_x0001_?_x0001_?????????_x0001_?_x0001_?_x0001_?_x0001_???ฐ???? ?????_x0001_?????????????_x0001_???????_x0001_?_x0001_?_x0001_?_x0001_?????????_x0001_?_x0001_?_x0001_?_x0001_???ฐ???? ?????????????????????????????????????????????????????๐??_x0001_? ???????????????????_x0001_?????????????_x0001_???????????????_x0001_???ฐ???? ???????????" xfId="27" xr:uid="{00000000-0005-0000-0000-00000F000000}"/>
    <cellStyle name="??" xfId="28" xr:uid="{00000000-0005-0000-0000-000010000000}"/>
    <cellStyle name="?? ?? ?????_(??)Billet balance" xfId="29" xr:uid="{00000000-0005-0000-0000-000011000000}"/>
    <cellStyle name="?? [0.00]_00,01,31?????" xfId="30" xr:uid="{00000000-0005-0000-0000-000012000000}"/>
    <cellStyle name="?? [0]" xfId="31" xr:uid="{00000000-0005-0000-0000-000013000000}"/>
    <cellStyle name="?? [2]" xfId="32" xr:uid="{00000000-0005-0000-0000-000014000000}"/>
    <cellStyle name="?? 2" xfId="33" xr:uid="{00000000-0005-0000-0000-000015000000}"/>
    <cellStyle name="?? 3" xfId="1497" xr:uid="{00000000-0005-0000-0000-000016000000}"/>
    <cellStyle name="?? 4" xfId="1514" xr:uid="{00000000-0005-0000-0000-000017000000}"/>
    <cellStyle name="?? 5" xfId="1524" xr:uid="{00000000-0005-0000-0000-000018000000}"/>
    <cellStyle name="?? 6" xfId="1511" xr:uid="{00000000-0005-0000-0000-000019000000}"/>
    <cellStyle name="?? 7" xfId="1920" xr:uid="{00000000-0005-0000-0000-00001A000000}"/>
    <cellStyle name="?? 8" xfId="2317" xr:uid="{00000000-0005-0000-0000-00001B000000}"/>
    <cellStyle name="?? 9" xfId="2381" xr:uid="{00000000-0005-0000-0000-00001C000000}"/>
    <cellStyle name="??&amp;O?&amp;H?_x0008__x000f__x0007_?_x0007__x0001__x0001_" xfId="34" xr:uid="{00000000-0005-0000-0000-00001D000000}"/>
    <cellStyle name="??&amp;O?&amp;H?_x0008_??_x0007__x0001__x0001_" xfId="35" xr:uid="{00000000-0005-0000-0000-00001E000000}"/>
    <cellStyle name="??&amp;O?&amp;H?_x0008__x000f__x0007_?_x0007__x0001__x0001_?_x0002_???????????????_x0001_(_x0002_c ?????????????_x0007_??????????????????????????           ?????           ?????????_x000d_C:\WINDOWS\COUNTRY.SYS_x000d_??????????????????????????????????????????????????????????????????????????????????????????????" xfId="36" xr:uid="{00000000-0005-0000-0000-00001F000000}"/>
    <cellStyle name="??&amp;O?&amp;H?_x0008_??_x0007__x0001__x0001_?_x0002_???????????????_x0001_(_x0002_&gt;_x000f_????v!????????_x0007_??????????????????????????           ?????           ?????????_x000d_?????????????????????????????????????????????????????????????????????????????????????????????????????????????????????" xfId="37" xr:uid="{00000000-0005-0000-0000-000020000000}"/>
    <cellStyle name="??&amp;O?&amp;H?_x0008__x000f__x0007_?_x0007__x0001__x0001_?_x0002_yyyyyyyyyyyyyyy_x0001_(_x0002_c ?????yyyy????_x0007_??????????????????????????           ?????           ?????????_x000d_C:\WINDOWS\COUNTRY.SYS_x000d_??????????????????????????????????????????????????????????????????????????????????????????????" xfId="38" xr:uid="{00000000-0005-0000-0000-000021000000}"/>
    <cellStyle name="???" xfId="39" xr:uid="{00000000-0005-0000-0000-000022000000}"/>
    <cellStyle name="??_x0001_? ?? ??_x0001_???????????????????????????????????????????????๐??_x0001_? ??????????????????????????????????????????????" xfId="40" xr:uid="{00000000-0005-0000-0000-000023000000}"/>
    <cellStyle name="??? [0]" xfId="41" xr:uid="{00000000-0005-0000-0000-000024000000}"/>
    <cellStyle name="??? [2]" xfId="42" xr:uid="{00000000-0005-0000-0000-000025000000}"/>
    <cellStyle name="????" xfId="43" xr:uid="{00000000-0005-0000-0000-000026000000}"/>
    <cellStyle name="???? ??" xfId="44" xr:uid="{00000000-0005-0000-0000-000027000000}"/>
    <cellStyle name="???? [0.00]_00,01,31?????" xfId="45" xr:uid="{00000000-0005-0000-0000-000028000000}"/>
    <cellStyle name="???? [0]_95" xfId="46" xr:uid="{00000000-0005-0000-0000-000029000000}"/>
    <cellStyle name="?????" xfId="47" xr:uid="{00000000-0005-0000-0000-00002A000000}"/>
    <cellStyle name="????? 2" xfId="1510" xr:uid="{00000000-0005-0000-0000-00002B000000}"/>
    <cellStyle name="??????" xfId="48" xr:uid="{00000000-0005-0000-0000-00002C000000}"/>
    <cellStyle name="??????(??)_???????OR" xfId="49" xr:uid="{00000000-0005-0000-0000-00002D000000}"/>
    <cellStyle name="???????_x0010_???????????" xfId="50" xr:uid="{00000000-0005-0000-0000-00002E000000}"/>
    <cellStyle name="??????????????????????_x0010_" xfId="51" xr:uid="{00000000-0005-0000-0000-00002F000000}"/>
    <cellStyle name="??????????????????????_x0010_?????_x0010_?" xfId="52" xr:uid="{00000000-0005-0000-0000-000030000000}"/>
    <cellStyle name="??????????????????????_x0010_?????_x0010_?????????????????????????????????????L$$_x0008__x0005_???b???biฦ??bฐa??bฐe??b??_x000b_bฐi??boA??L???bOI??b??จ?b???b???b???b???bฐก??bฐผ??bฐA??bฐO??boO??b???b???bฐo??buA??b???by???b๘i??b???bฑง??bฑ???b??ขชb???b???bุบ??bU" xfId="53" xr:uid="{00000000-0005-0000-0000-000031000000}"/>
    <cellStyle name="??????????????????????_x0010_?????_x0010_???_December 2006 Estimate V4" xfId="54" xr:uid="{00000000-0005-0000-0000-000032000000}"/>
    <cellStyle name="??????????????????????_x0010_?????_x0010_?_HCS OP07 Consol template" xfId="55" xr:uid="{00000000-0005-0000-0000-000033000000}"/>
    <cellStyle name="??????????????????????_x0010__December 2006 Estimate V4" xfId="56" xr:uid="{00000000-0005-0000-0000-000034000000}"/>
    <cellStyle name="????????????_00,09~???????????" xfId="57" xr:uid="{00000000-0005-0000-0000-000035000000}"/>
    <cellStyle name="???????_00,09~???????????" xfId="58" xr:uid="{00000000-0005-0000-0000-000036000000}"/>
    <cellStyle name="??????_95" xfId="59" xr:uid="{00000000-0005-0000-0000-000037000000}"/>
    <cellStyle name="?????_BAY Balance Sheet V8" xfId="60" xr:uid="{00000000-0005-0000-0000-000038000000}"/>
    <cellStyle name="?????i??H???H?_x0003_??_x0002_?_x0002_?_x0002_???_x0002_???????????_x0001_????????????7?_x0002_?_x0002_????????_x0008_??????????????????????????????????????????????????????????????????????????????_x0010_?????_x0010_?????????????????????????????????????L$$_x0008__x0005_???b???biฦ??bฐa??bฐe??b??_x000b_bฐi??boA??L???bOI??b??จ?b???b?" xfId="61" xr:uid="{00000000-0005-0000-0000-000039000000}"/>
    <cellStyle name="????_00,01,31?????" xfId="62" xr:uid="{00000000-0005-0000-0000-00003A000000}"/>
    <cellStyle name="??_x0008_??`??`?????" xfId="63" xr:uid="{00000000-0005-0000-0000-00003B000000}"/>
    <cellStyle name="??_x0008_??`??`???????8?_x0014_??_laroux_1_Sheet1?b?_x0011_??_laroux_1_TCM??_x0014_??_P?roux_1_UT SCH??_x000d_??_laroux_2??_x0011_??_laroux_2_ARP??_x0011_??_laroux_2_cal??_x0015_??_laroux_2_EGL????_x0014_??_laroux_2_laroux??_x0010_??_laroux_2_PL?b?_x0017_??_laroux_2_Roll shop?" xfId="64" xr:uid="{00000000-0005-0000-0000-00003C000000}"/>
    <cellStyle name="????0" xfId="65" xr:uid="{00000000-0005-0000-0000-00003D000000}"/>
    <cellStyle name="????1" xfId="66" xr:uid="{00000000-0005-0000-0000-00003E000000}"/>
    <cellStyle name="????2" xfId="67" xr:uid="{00000000-0005-0000-0000-00003F000000}"/>
    <cellStyle name="???_????" xfId="68" xr:uid="{00000000-0005-0000-0000-000040000000}"/>
    <cellStyle name="???&lt;_x000f_$??: `1_1 " xfId="69" xr:uid="{00000000-0005-0000-0000-000041000000}"/>
    <cellStyle name="???0" xfId="70" xr:uid="{00000000-0005-0000-0000-000042000000}"/>
    <cellStyle name="???b???b ??bภ??bเ??b???b???b???b???b???b???b???b???b???b???b???b???b???b???b???b???b???b???b???b??" xfId="71" xr:uid="{00000000-0005-0000-0000-000043000000}"/>
    <cellStyle name="???b???b???b???b???b ??bภ??bเ??b???b???b???b???b???b???b???b???b???b???b???b???b???b???b???b???b??" xfId="72" xr:uid="{00000000-0005-0000-0000-000044000000}"/>
    <cellStyle name="???b???b???b???b???b???b???b ??bภ??bเ??b???b???b???b???b???b???b???b???b???b???b???b???b???b???b??" xfId="73" xr:uid="{00000000-0005-0000-0000-000045000000}"/>
    <cellStyle name="???b???b???b???b???b???b???b???b???b???b???b???b ??bภ??bเ??b???b???b???b???b???b???b???b???b???b??" xfId="74" xr:uid="{00000000-0005-0000-0000-000046000000}"/>
    <cellStyle name="???b???b???b???b???b???b???b???b???b???b???b???b???b???b???b???b???b???b???b ??bภ??bเ??b???b???b??" xfId="75" xr:uid="{00000000-0005-0000-0000-000047000000}"/>
    <cellStyle name="???b???b???b???b???b???b???b???b???b???b???b???b???b???b???b???b???b???b???b???b???b???b???b???b ?" xfId="76" xr:uid="{00000000-0005-0000-0000-000048000000}"/>
    <cellStyle name="???b???b???b???b???b???b???b???b???b???b???b???b???b???b???b???b???b???b???b???b???b???b???b???b??" xfId="77" xr:uid="{00000000-0005-0000-0000-000049000000}"/>
    <cellStyle name="???ๆ???ๆ????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" xfId="78" xr:uid="{00000000-0005-0000-0000-00004A000000}"/>
    <cellStyle name="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?ๆ??" xfId="79" xr:uid="{00000000-0005-0000-0000-00004B000000}"/>
    <cellStyle name="??[0]" xfId="80" xr:uid="{00000000-0005-0000-0000-00004C000000}"/>
    <cellStyle name="??_  ?  ?  " xfId="81" xr:uid="{00000000-0005-0000-0000-00004D000000}"/>
    <cellStyle name="??1" xfId="82" xr:uid="{00000000-0005-0000-0000-00004E000000}"/>
    <cellStyle name="??2" xfId="83" xr:uid="{00000000-0005-0000-0000-00004F000000}"/>
    <cellStyle name="?_BAY Balance Sheet V8" xfId="84" xr:uid="{00000000-0005-0000-0000-000050000000}"/>
    <cellStyle name="?_Sheet1" xfId="85" xr:uid="{00000000-0005-0000-0000-000051000000}"/>
    <cellStyle name="?b???b???b???b???b???b???b???b???b???b ??bภ??bเ??b???b???b???b???b???b???b???b???b???b???b???b???b???b???b???b???b???b???b???b???b" xfId="86" xr:uid="{00000000-0005-0000-0000-000052000000}"/>
    <cellStyle name="?b???b???b???b???b???b???b???b???b???b ??bภ??bเ??b???b???b???b???b???b???b???b???b???b???b???b???b???b???b???b???b???b???b???b???b???b???b???b???b???b???b???b???b???b???b???b???b???b???b???b???b???b???b???b???b???b???b???b???b???b???b???b???b???b???b???b?" xfId="87" xr:uid="{00000000-0005-0000-0000-000053000000}"/>
    <cellStyle name="?bภ??bเ??b???b???b???b???b???b???b???b???b???b???b???b???b???b???b???b???b???b???b???b???b???b???b???b???b???b???b???b???b???b???b" xfId="88" xr:uid="{00000000-0005-0000-0000-000054000000}"/>
    <cellStyle name="?bภ??bเ??b???b???b???b???b???b???b???b???b???b???b???b???b???b???b???b???b???b???b???b???b???b???b???b???b???b???b???b???b???b???b???b???b???b???b???b???b???b???b???b???b???b???b???b???b???b???b???b???b???b???b???b???b???b???b???b???b???b???b???b???b???b?" xfId="89" xr:uid="{00000000-0005-0000-0000-000055000000}"/>
    <cellStyle name="?T???ๆ???ๆ???" xfId="90" xr:uid="{00000000-0005-0000-0000-000056000000}"/>
    <cellStyle name="?W?_laroux" xfId="91" xr:uid="{00000000-0005-0000-0000-000057000000}"/>
    <cellStyle name="_??" xfId="92" xr:uid="{00000000-0005-0000-0000-000058000000}"/>
    <cellStyle name="_?? - 04????(???)-???????" xfId="93" xr:uid="{00000000-0005-0000-0000-000059000000}"/>
    <cellStyle name="_??? ?? (250?)_?????" xfId="94" xr:uid="{00000000-0005-0000-0000-00005A000000}"/>
    <cellStyle name="_??? ?? (250?)_?????_December 2006 Estimate V4" xfId="95" xr:uid="{00000000-0005-0000-0000-00005B000000}"/>
    <cellStyle name="_??? ????" xfId="96" xr:uid="{00000000-0005-0000-0000-00005C000000}"/>
    <cellStyle name="_??? ???????_final ??(0612) _v6" xfId="97" xr:uid="{00000000-0005-0000-0000-00005D000000}"/>
    <cellStyle name="_????(??)_v3" xfId="98" xr:uid="{00000000-0005-0000-0000-00005E000000}"/>
    <cellStyle name="_?????" xfId="99" xr:uid="{00000000-0005-0000-0000-00005F000000}"/>
    <cellStyle name="_??????(INI ????)" xfId="100" xr:uid="{00000000-0005-0000-0000-000060000000}"/>
    <cellStyle name="_????????(04.6?)" xfId="101" xr:uid="{00000000-0005-0000-0000-000061000000}"/>
    <cellStyle name="_????????(04.6?)_December 2006 Estimate V4" xfId="102" xr:uid="{00000000-0005-0000-0000-000062000000}"/>
    <cellStyle name="_?????????(?????)" xfId="103" xr:uid="{00000000-0005-0000-0000-000063000000}"/>
    <cellStyle name="_?????????(?????)_December 2006 Estimate V4" xfId="104" xr:uid="{00000000-0005-0000-0000-000064000000}"/>
    <cellStyle name="_???????_???_v2" xfId="105" xr:uid="{00000000-0005-0000-0000-000065000000}"/>
    <cellStyle name="_?????_05???_???" xfId="106" xr:uid="{00000000-0005-0000-0000-000066000000}"/>
    <cellStyle name="_????_??(???,???)" xfId="107" xr:uid="{00000000-0005-0000-0000-000067000000}"/>
    <cellStyle name="_????_??(???,???)_December 2006 Estimate V4" xfId="108" xr:uid="{00000000-0005-0000-0000-000068000000}"/>
    <cellStyle name="_???1" xfId="109" xr:uid="{00000000-0005-0000-0000-000069000000}"/>
    <cellStyle name="_???1_December 2006 Estimate V4" xfId="110" xr:uid="{00000000-0005-0000-0000-00006A000000}"/>
    <cellStyle name="_???1_M??3Q" xfId="111" xr:uid="{00000000-0005-0000-0000-00006B000000}"/>
    <cellStyle name="_???1_M??3Q_December 2006 Estimate V4" xfId="112" xr:uid="{00000000-0005-0000-0000-00006C000000}"/>
    <cellStyle name="_???1_US GAAP NI(2Q06)_HCS_Draft(Jun23)" xfId="113" xr:uid="{00000000-0005-0000-0000-00006D000000}"/>
    <cellStyle name="_???1_US GAAP NI(2Q06)_HCS_Draft(Jun23)_December 2006 Estimate V4" xfId="114" xr:uid="{00000000-0005-0000-0000-00006E000000}"/>
    <cellStyle name="_???1_US GAAP NI(3Q06)_HCC_Final Consol v3 (2)" xfId="115" xr:uid="{00000000-0005-0000-0000-00006F000000}"/>
    <cellStyle name="_???1_US GAAP NI(3Q06)_HCC_Final Consol v3 (2)_December 2006 Estimate V4" xfId="116" xr:uid="{00000000-0005-0000-0000-000070000000}"/>
    <cellStyle name="_??_????_??_3??" xfId="117" xr:uid="{00000000-0005-0000-0000-000071000000}"/>
    <cellStyle name="_??_???_????" xfId="118" xr:uid="{00000000-0005-0000-0000-000072000000}"/>
    <cellStyle name="_??_1" xfId="119" xr:uid="{00000000-0005-0000-0000-000073000000}"/>
    <cellStyle name="_??_2" xfId="120" xr:uid="{00000000-0005-0000-0000-000074000000}"/>
    <cellStyle name="_??_3" xfId="121" xr:uid="{00000000-0005-0000-0000-000075000000}"/>
    <cellStyle name="_??047_3Q_V8D" xfId="122" xr:uid="{00000000-0005-0000-0000-000076000000}"/>
    <cellStyle name="_??047_3Q_V8D_COF_interest allocation_Apr estimation with hedge_0430" xfId="123" xr:uid="{00000000-0005-0000-0000-000077000000}"/>
    <cellStyle name="_??047_3Q_V8D_COF_interest allocation_Apr estimation with hedge_0430_December 2006 Estimate V4" xfId="124" xr:uid="{00000000-0005-0000-0000-000078000000}"/>
    <cellStyle name="_??047_3Q_V8D_COF_interest allocation_May estimation with hedge_0531" xfId="125" xr:uid="{00000000-0005-0000-0000-000079000000}"/>
    <cellStyle name="_??047_3Q_V8D_COF_interest allocation_May estimation with hedge_0531_December 2006 Estimate V4" xfId="126" xr:uid="{00000000-0005-0000-0000-00007A000000}"/>
    <cellStyle name="_??047_3Q_V8D_December 2006 Estimate V4" xfId="127" xr:uid="{00000000-0005-0000-0000-00007B000000}"/>
    <cellStyle name="_??047_3Q_V8D_ENI Submission_2Q 06 back up_031606" xfId="128" xr:uid="{00000000-0005-0000-0000-00007C000000}"/>
    <cellStyle name="_??047_3Q_V8D_ENI Submission_2Q 06 back up_031606_December 2006 Estimate V4" xfId="129" xr:uid="{00000000-0005-0000-0000-00007D000000}"/>
    <cellStyle name="_??047_3Q_V8D_ENI Submission_2Q 06 back up_061206" xfId="130" xr:uid="{00000000-0005-0000-0000-00007E000000}"/>
    <cellStyle name="_??047_3Q_V8D_ENI Submission_2Q 06 back up_061206_December 2006 Estimate V4" xfId="131" xr:uid="{00000000-0005-0000-0000-00007F000000}"/>
    <cellStyle name="_~2790070" xfId="132" xr:uid="{00000000-0005-0000-0000-000080000000}"/>
    <cellStyle name="_~8281760" xfId="133" xr:uid="{00000000-0005-0000-0000-000081000000}"/>
    <cellStyle name="_~8281760 2" xfId="134" xr:uid="{00000000-0005-0000-0000-000082000000}"/>
    <cellStyle name="_~MF3326" xfId="135" xr:uid="{00000000-0005-0000-0000-000083000000}"/>
    <cellStyle name="_~MF3326_1" xfId="136" xr:uid="{00000000-0005-0000-0000-000084000000}"/>
    <cellStyle name="_~MF3326_2" xfId="137" xr:uid="{00000000-0005-0000-0000-000085000000}"/>
    <cellStyle name="_~MF3326_3" xfId="138" xr:uid="{00000000-0005-0000-0000-000086000000}"/>
    <cellStyle name="_~MF3326_4" xfId="139" xr:uid="{00000000-0005-0000-0000-000087000000}"/>
    <cellStyle name="_~MF3326_5" xfId="140" xr:uid="{00000000-0005-0000-0000-000088000000}"/>
    <cellStyle name="_~MF3326_Book1" xfId="141" xr:uid="{00000000-0005-0000-0000-000089000000}"/>
    <cellStyle name="_~MF3326_Book1_December 2006 Estimate V4" xfId="142" xr:uid="{00000000-0005-0000-0000-00008A000000}"/>
    <cellStyle name="_~MF3326_Book1_M??3Q" xfId="143" xr:uid="{00000000-0005-0000-0000-00008B000000}"/>
    <cellStyle name="_~MF3326_Book1_M??3Q_December 2006 Estimate V4" xfId="144" xr:uid="{00000000-0005-0000-0000-00008C000000}"/>
    <cellStyle name="_~MF3326_Book1_US GAAP NI(2Q06)_HCS_Draft(Jun23)" xfId="145" xr:uid="{00000000-0005-0000-0000-00008D000000}"/>
    <cellStyle name="_~MF3326_Book1_US GAAP NI(2Q06)_HCS_Draft(Jun23)_December 2006 Estimate V4" xfId="146" xr:uid="{00000000-0005-0000-0000-00008E000000}"/>
    <cellStyle name="_~MF3326_December 2006 Estimate V4" xfId="147" xr:uid="{00000000-0005-0000-0000-00008F000000}"/>
    <cellStyle name="_~MF3326_FAS91_Amortization-1Q06" xfId="148" xr:uid="{00000000-0005-0000-0000-000090000000}"/>
    <cellStyle name="_~MF3326_FAS91_Amortization-1Q06_December 2006 Estimate V4" xfId="149" xr:uid="{00000000-0005-0000-0000-000091000000}"/>
    <cellStyle name="_~MF3326_FAS91_Amortization-1Q06_M??3Q" xfId="150" xr:uid="{00000000-0005-0000-0000-000092000000}"/>
    <cellStyle name="_~MF3326_FAS91_Amortization-1Q06_M??3Q_December 2006 Estimate V4" xfId="151" xr:uid="{00000000-0005-0000-0000-000093000000}"/>
    <cellStyle name="_~MF3326_FAS91_Amortization-1Q06_US GAAP NI(2Q06)_HCS_Draft(Jun23)" xfId="152" xr:uid="{00000000-0005-0000-0000-000094000000}"/>
    <cellStyle name="_~MF3326_FAS91_Amortization-1Q06_US GAAP NI(2Q06)_HCS_Draft(Jun23)_December 2006 Estimate V4" xfId="153" xr:uid="{00000000-0005-0000-0000-000095000000}"/>
    <cellStyle name="_~MF3326_FAS91_Amortization-2Q06" xfId="154" xr:uid="{00000000-0005-0000-0000-000096000000}"/>
    <cellStyle name="_~MF3326_FAS91_Amortization-2Q06_December 2006 Estimate V4" xfId="155" xr:uid="{00000000-0005-0000-0000-000097000000}"/>
    <cellStyle name="_~MF3326_FAS91_Amortization-3Q06" xfId="156" xr:uid="{00000000-0005-0000-0000-000098000000}"/>
    <cellStyle name="_~MF3326_FAS91_Amortization-3Q06_December 2006 Estimate V4" xfId="157" xr:uid="{00000000-0005-0000-0000-000099000000}"/>
    <cellStyle name="_~MF3326_FAS91_Amortization-Q305" xfId="158" xr:uid="{00000000-0005-0000-0000-00009A000000}"/>
    <cellStyle name="_~MF3326_FAS91_Amortization-Q305_December 2006 Estimate V4" xfId="159" xr:uid="{00000000-0005-0000-0000-00009B000000}"/>
    <cellStyle name="_~MF3326_FAS91_Amortization-Q305_M??3Q" xfId="160" xr:uid="{00000000-0005-0000-0000-00009C000000}"/>
    <cellStyle name="_~MF3326_FAS91_Amortization-Q305_M??3Q_December 2006 Estimate V4" xfId="161" xr:uid="{00000000-0005-0000-0000-00009D000000}"/>
    <cellStyle name="_~MF3326_FAS91_Amortization-Q305_US GAAP NI(2Q06)_HCS_Draft(Jun23)" xfId="162" xr:uid="{00000000-0005-0000-0000-00009E000000}"/>
    <cellStyle name="_~MF3326_FAS91_Amortization-Q305_US GAAP NI(2Q06)_HCS_Draft(Jun23)_December 2006 Estimate V4" xfId="163" xr:uid="{00000000-0005-0000-0000-00009F000000}"/>
    <cellStyle name="_~MF3326_FAS91_Amortization-Q405" xfId="164" xr:uid="{00000000-0005-0000-0000-0000A0000000}"/>
    <cellStyle name="_~MF3326_FAS91_Amortization-Q405_December 2006 Estimate V4" xfId="165" xr:uid="{00000000-0005-0000-0000-0000A1000000}"/>
    <cellStyle name="_~MF3326_FAS91_Amortization-Q405_M??3Q" xfId="166" xr:uid="{00000000-0005-0000-0000-0000A2000000}"/>
    <cellStyle name="_~MF3326_FAS91_Amortization-Q405_M??3Q_December 2006 Estimate V4" xfId="167" xr:uid="{00000000-0005-0000-0000-0000A3000000}"/>
    <cellStyle name="_~MF3326_FAS91_Amortization-Q405_US GAAP NI(2Q06)_HCS_Draft(Jun23)" xfId="168" xr:uid="{00000000-0005-0000-0000-0000A4000000}"/>
    <cellStyle name="_~MF3326_FAS91_Amortization-Q405_US GAAP NI(2Q06)_HCS_Draft(Jun23)_December 2006 Estimate V4" xfId="169" xr:uid="{00000000-0005-0000-0000-0000A5000000}"/>
    <cellStyle name="_~MF3326_M??3Q" xfId="170" xr:uid="{00000000-0005-0000-0000-0000A6000000}"/>
    <cellStyle name="_~MF3326_M??3Q_December 2006 Estimate V4" xfId="171" xr:uid="{00000000-0005-0000-0000-0000A7000000}"/>
    <cellStyle name="_~MF3326_Upfront Fee-1Q06" xfId="172" xr:uid="{00000000-0005-0000-0000-0000A8000000}"/>
    <cellStyle name="_~MF3326_Upfront Fee-1Q06_December 2006 Estimate V4" xfId="173" xr:uid="{00000000-0005-0000-0000-0000A9000000}"/>
    <cellStyle name="_~MF3326_Upfront Fee-1Q06_M??3Q" xfId="174" xr:uid="{00000000-0005-0000-0000-0000AA000000}"/>
    <cellStyle name="_~MF3326_Upfront Fee-1Q06_M??3Q_December 2006 Estimate V4" xfId="175" xr:uid="{00000000-0005-0000-0000-0000AB000000}"/>
    <cellStyle name="_~MF3326_Upfront Fee-1Q06_US GAAP NI(2Q06)_HCS_Draft(Jun23)" xfId="176" xr:uid="{00000000-0005-0000-0000-0000AC000000}"/>
    <cellStyle name="_~MF3326_Upfront Fee-1Q06_US GAAP NI(2Q06)_HCS_Draft(Jun23)_December 2006 Estimate V4" xfId="177" xr:uid="{00000000-0005-0000-0000-0000AD000000}"/>
    <cellStyle name="_~MF3326_Upfront Fee-2Q06" xfId="178" xr:uid="{00000000-0005-0000-0000-0000AE000000}"/>
    <cellStyle name="_~MF3326_Upfront Fee-2Q06_December 2006 Estimate V4" xfId="179" xr:uid="{00000000-0005-0000-0000-0000AF000000}"/>
    <cellStyle name="_~MF3326_Upfront Fee-Q305" xfId="180" xr:uid="{00000000-0005-0000-0000-0000B0000000}"/>
    <cellStyle name="_~MF3326_Upfront Fee-Q305_December 2006 Estimate V4" xfId="181" xr:uid="{00000000-0005-0000-0000-0000B1000000}"/>
    <cellStyle name="_~MF3326_Upfront Fee-Q305_M??3Q" xfId="182" xr:uid="{00000000-0005-0000-0000-0000B2000000}"/>
    <cellStyle name="_~MF3326_Upfront Fee-Q305_M??3Q_December 2006 Estimate V4" xfId="183" xr:uid="{00000000-0005-0000-0000-0000B3000000}"/>
    <cellStyle name="_~MF3326_Upfront Fee-Q305_US GAAP NI(2Q06)_HCS_Draft(Jun23)" xfId="184" xr:uid="{00000000-0005-0000-0000-0000B4000000}"/>
    <cellStyle name="_~MF3326_Upfront Fee-Q305_US GAAP NI(2Q06)_HCS_Draft(Jun23)_December 2006 Estimate V4" xfId="185" xr:uid="{00000000-0005-0000-0000-0000B5000000}"/>
    <cellStyle name="_~MF3326_Upfront Fee-Q405" xfId="186" xr:uid="{00000000-0005-0000-0000-0000B6000000}"/>
    <cellStyle name="_~MF3326_Upfront Fee-Q405_December 2006 Estimate V4" xfId="187" xr:uid="{00000000-0005-0000-0000-0000B7000000}"/>
    <cellStyle name="_~MF3326_Upfront Fee-Q405_M??3Q" xfId="188" xr:uid="{00000000-0005-0000-0000-0000B8000000}"/>
    <cellStyle name="_~MF3326_Upfront Fee-Q405_M??3Q_December 2006 Estimate V4" xfId="189" xr:uid="{00000000-0005-0000-0000-0000B9000000}"/>
    <cellStyle name="_~MF3326_Upfront Fee-Q405_US GAAP NI(2Q06)_HCS_Draft(Jun23)" xfId="190" xr:uid="{00000000-0005-0000-0000-0000BA000000}"/>
    <cellStyle name="_~MF3326_Upfront Fee-Q405_US GAAP NI(2Q06)_HCS_Draft(Jun23)_December 2006 Estimate V4" xfId="191" xr:uid="{00000000-0005-0000-0000-0000BB000000}"/>
    <cellStyle name="_~MF3326_US GAAP NI(2Q06)_HCS_Draft(Jun23)" xfId="192" xr:uid="{00000000-0005-0000-0000-0000BC000000}"/>
    <cellStyle name="_~MF3326_US GAAP NI(2Q06)_HCS_Draft(Jun23)_December 2006 Estimate V4" xfId="193" xr:uid="{00000000-0005-0000-0000-0000BD000000}"/>
    <cellStyle name="_03.3???(?????)" xfId="194" xr:uid="{00000000-0005-0000-0000-0000BE000000}"/>
    <cellStyle name="_03.3???(?????)_December 2006 Estimate V4" xfId="195" xr:uid="{00000000-0005-0000-0000-0000BF000000}"/>
    <cellStyle name="_03? ??? ???? ????(???" xfId="196" xr:uid="{00000000-0005-0000-0000-0000C0000000}"/>
    <cellStyle name="_03? ??? ???? ????(???_December 2006 Estimate V4" xfId="197" xr:uid="{00000000-0005-0000-0000-0000C1000000}"/>
    <cellStyle name="_04. 1? ???? ????" xfId="198" xr:uid="{00000000-0005-0000-0000-0000C2000000}"/>
    <cellStyle name="_04. 2? ???? ????" xfId="199" xr:uid="{00000000-0005-0000-0000-0000C3000000}"/>
    <cellStyle name="_04. 3? ???? ????" xfId="200" xr:uid="{00000000-0005-0000-0000-0000C4000000}"/>
    <cellStyle name="_04. 4? ???? ????" xfId="201" xr:uid="{00000000-0005-0000-0000-0000C5000000}"/>
    <cellStyle name="_04. 6? ???? ????" xfId="202" xr:uid="{00000000-0005-0000-0000-0000C6000000}"/>
    <cellStyle name="_04.6???" xfId="203" xr:uid="{00000000-0005-0000-0000-0000C7000000}"/>
    <cellStyle name="_04.6???_December 2006 Estimate V4" xfId="204" xr:uid="{00000000-0005-0000-0000-0000C8000000}"/>
    <cellStyle name="_04.7??? (????)" xfId="205" xr:uid="{00000000-0005-0000-0000-0000C9000000}"/>
    <cellStyle name="_04.7??? (????)_December 2006 Estimate V4" xfId="206" xr:uid="{00000000-0005-0000-0000-0000CA000000}"/>
    <cellStyle name="_04? ????" xfId="207" xr:uid="{00000000-0005-0000-0000-0000CB000000}"/>
    <cellStyle name="_04? ???? ??(?????)" xfId="208" xr:uid="{00000000-0005-0000-0000-0000CC000000}"/>
    <cellStyle name="_04????(??????)(1)" xfId="209" xr:uid="{00000000-0005-0000-0000-0000CD000000}"/>
    <cellStyle name="_04????(??????)(1)_December 2006 Estimate V4" xfId="210" xr:uid="{00000000-0005-0000-0000-0000CE000000}"/>
    <cellStyle name="_0401" xfId="211" xr:uid="{00000000-0005-0000-0000-0000CF000000}"/>
    <cellStyle name="_047001001_V8D" xfId="212" xr:uid="{00000000-0005-0000-0000-0000D0000000}"/>
    <cellStyle name="_047001001_V8D_COF_interest allocation_Apr estimation with hedge_0430" xfId="213" xr:uid="{00000000-0005-0000-0000-0000D1000000}"/>
    <cellStyle name="_047001001_V8D_COF_interest allocation_Apr estimation with hedge_0430_December 2006 Estimate V4" xfId="214" xr:uid="{00000000-0005-0000-0000-0000D2000000}"/>
    <cellStyle name="_047001001_V8D_COF_interest allocation_May estimation with hedge_0531" xfId="215" xr:uid="{00000000-0005-0000-0000-0000D3000000}"/>
    <cellStyle name="_047001001_V8D_COF_interest allocation_May estimation with hedge_0531_December 2006 Estimate V4" xfId="216" xr:uid="{00000000-0005-0000-0000-0000D4000000}"/>
    <cellStyle name="_047001001_V8D_December 2006 Estimate V4" xfId="217" xr:uid="{00000000-0005-0000-0000-0000D5000000}"/>
    <cellStyle name="_047001001_V8D_ENI Submission_2Q 06 back up_031606" xfId="218" xr:uid="{00000000-0005-0000-0000-0000D6000000}"/>
    <cellStyle name="_047001001_V8D_ENI Submission_2Q 06 back up_031606_December 2006 Estimate V4" xfId="219" xr:uid="{00000000-0005-0000-0000-0000D7000000}"/>
    <cellStyle name="_047001001_V8D_ENI Submission_2Q 06 back up_061206" xfId="220" xr:uid="{00000000-0005-0000-0000-0000D8000000}"/>
    <cellStyle name="_047001001_V8D_ENI Submission_2Q 06 back up_061206_December 2006 Estimate V4" xfId="221" xr:uid="{00000000-0005-0000-0000-0000D9000000}"/>
    <cellStyle name="_047001002_V8D" xfId="222" xr:uid="{00000000-0005-0000-0000-0000DA000000}"/>
    <cellStyle name="_047001002_V8D_??047_3Q_V8D" xfId="223" xr:uid="{00000000-0005-0000-0000-0000DB000000}"/>
    <cellStyle name="_047001002_V8D_??047_3Q_V8D_COF_interest allocation_Apr estimation with hedge_0430" xfId="224" xr:uid="{00000000-0005-0000-0000-0000DC000000}"/>
    <cellStyle name="_047001002_V8D_??047_3Q_V8D_COF_interest allocation_Apr estimation with hedge_0430_December 2006 Estimate V4" xfId="225" xr:uid="{00000000-0005-0000-0000-0000DD000000}"/>
    <cellStyle name="_047001002_V8D_??047_3Q_V8D_COF_interest allocation_May estimation with hedge_0531" xfId="226" xr:uid="{00000000-0005-0000-0000-0000DE000000}"/>
    <cellStyle name="_047001002_V8D_??047_3Q_V8D_COF_interest allocation_May estimation with hedge_0531_December 2006 Estimate V4" xfId="227" xr:uid="{00000000-0005-0000-0000-0000DF000000}"/>
    <cellStyle name="_047001002_V8D_??047_3Q_V8D_December 2006 Estimate V4" xfId="228" xr:uid="{00000000-0005-0000-0000-0000E0000000}"/>
    <cellStyle name="_047001002_V8D_??047_3Q_V8D_ENI Submission_2Q 06 back up_031606" xfId="229" xr:uid="{00000000-0005-0000-0000-0000E1000000}"/>
    <cellStyle name="_047001002_V8D_??047_3Q_V8D_ENI Submission_2Q 06 back up_031606_December 2006 Estimate V4" xfId="230" xr:uid="{00000000-0005-0000-0000-0000E2000000}"/>
    <cellStyle name="_047001002_V8D_??047_3Q_V8D_ENI Submission_2Q 06 back up_061206" xfId="231" xr:uid="{00000000-0005-0000-0000-0000E3000000}"/>
    <cellStyle name="_047001002_V8D_??047_3Q_V8D_ENI Submission_2Q 06 back up_061206_December 2006 Estimate V4" xfId="232" xr:uid="{00000000-0005-0000-0000-0000E4000000}"/>
    <cellStyle name="_047001002_V8D_3Q V8D 047&amp;067" xfId="233" xr:uid="{00000000-0005-0000-0000-0000E5000000}"/>
    <cellStyle name="_047001002_V8D_3Q V8D 047&amp;067_COF_interest allocation_Apr estimation with hedge_0430" xfId="234" xr:uid="{00000000-0005-0000-0000-0000E6000000}"/>
    <cellStyle name="_047001002_V8D_3Q V8D 047&amp;067_COF_interest allocation_Apr estimation with hedge_0430_December 2006 Estimate V4" xfId="235" xr:uid="{00000000-0005-0000-0000-0000E7000000}"/>
    <cellStyle name="_047001002_V8D_3Q V8D 047&amp;067_COF_interest allocation_May estimation with hedge_0531" xfId="236" xr:uid="{00000000-0005-0000-0000-0000E8000000}"/>
    <cellStyle name="_047001002_V8D_3Q V8D 047&amp;067_COF_interest allocation_May estimation with hedge_0531_December 2006 Estimate V4" xfId="237" xr:uid="{00000000-0005-0000-0000-0000E9000000}"/>
    <cellStyle name="_047001002_V8D_3Q V8D 047&amp;067_December 2006 Estimate V4" xfId="238" xr:uid="{00000000-0005-0000-0000-0000EA000000}"/>
    <cellStyle name="_047001002_V8D_3Q V8D 047&amp;067_ENI Submission_2Q 06 back up_031606" xfId="239" xr:uid="{00000000-0005-0000-0000-0000EB000000}"/>
    <cellStyle name="_047001002_V8D_3Q V8D 047&amp;067_ENI Submission_2Q 06 back up_031606_December 2006 Estimate V4" xfId="240" xr:uid="{00000000-0005-0000-0000-0000EC000000}"/>
    <cellStyle name="_047001002_V8D_3Q V8D 047&amp;067_ENI Submission_2Q 06 back up_061206" xfId="241" xr:uid="{00000000-0005-0000-0000-0000ED000000}"/>
    <cellStyle name="_047001002_V8D_3Q V8D 047&amp;067_ENI Submission_2Q 06 back up_061206_December 2006 Estimate V4" xfId="242" xr:uid="{00000000-0005-0000-0000-0000EE000000}"/>
    <cellStyle name="_047001002_V8D_COF_interest allocation_Apr estimation with hedge_0430" xfId="243" xr:uid="{00000000-0005-0000-0000-0000EF000000}"/>
    <cellStyle name="_047001002_V8D_COF_interest allocation_Apr estimation with hedge_0430_December 2006 Estimate V4" xfId="244" xr:uid="{00000000-0005-0000-0000-0000F0000000}"/>
    <cellStyle name="_047001002_V8D_COF_interest allocation_May estimation with hedge_0531" xfId="245" xr:uid="{00000000-0005-0000-0000-0000F1000000}"/>
    <cellStyle name="_047001002_V8D_COF_interest allocation_May estimation with hedge_0531_December 2006 Estimate V4" xfId="246" xr:uid="{00000000-0005-0000-0000-0000F2000000}"/>
    <cellStyle name="_047001002_V8D_December 2006 Estimate V4" xfId="247" xr:uid="{00000000-0005-0000-0000-0000F3000000}"/>
    <cellStyle name="_047001002_V8D_ENI Submission_2Q 06 back up_031606" xfId="248" xr:uid="{00000000-0005-0000-0000-0000F4000000}"/>
    <cellStyle name="_047001002_V8D_ENI Submission_2Q 06 back up_031606_December 2006 Estimate V4" xfId="249" xr:uid="{00000000-0005-0000-0000-0000F5000000}"/>
    <cellStyle name="_047001002_V8D_ENI Submission_2Q 06 back up_061206" xfId="250" xr:uid="{00000000-0005-0000-0000-0000F6000000}"/>
    <cellStyle name="_047001002_V8D_ENI Submission_2Q 06 back up_061206_December 2006 Estimate V4" xfId="251" xr:uid="{00000000-0005-0000-0000-0000F7000000}"/>
    <cellStyle name="_047001003_V8D" xfId="252" xr:uid="{00000000-0005-0000-0000-0000F8000000}"/>
    <cellStyle name="_047001003_V8D_??047_3Q_V8D" xfId="253" xr:uid="{00000000-0005-0000-0000-0000F9000000}"/>
    <cellStyle name="_047001003_V8D_??047_3Q_V8D_COF_interest allocation_Apr estimation with hedge_0430" xfId="254" xr:uid="{00000000-0005-0000-0000-0000FA000000}"/>
    <cellStyle name="_047001003_V8D_??047_3Q_V8D_COF_interest allocation_Apr estimation with hedge_0430_December 2006 Estimate V4" xfId="255" xr:uid="{00000000-0005-0000-0000-0000FB000000}"/>
    <cellStyle name="_047001003_V8D_??047_3Q_V8D_COF_interest allocation_May estimation with hedge_0531" xfId="256" xr:uid="{00000000-0005-0000-0000-0000FC000000}"/>
    <cellStyle name="_047001003_V8D_??047_3Q_V8D_COF_interest allocation_May estimation with hedge_0531_December 2006 Estimate V4" xfId="257" xr:uid="{00000000-0005-0000-0000-0000FD000000}"/>
    <cellStyle name="_047001003_V8D_??047_3Q_V8D_December 2006 Estimate V4" xfId="258" xr:uid="{00000000-0005-0000-0000-0000FE000000}"/>
    <cellStyle name="_047001003_V8D_??047_3Q_V8D_ENI Submission_2Q 06 back up_031606" xfId="259" xr:uid="{00000000-0005-0000-0000-0000FF000000}"/>
    <cellStyle name="_047001003_V8D_??047_3Q_V8D_ENI Submission_2Q 06 back up_031606_December 2006 Estimate V4" xfId="260" xr:uid="{00000000-0005-0000-0000-000000010000}"/>
    <cellStyle name="_047001003_V8D_??047_3Q_V8D_ENI Submission_2Q 06 back up_061206" xfId="261" xr:uid="{00000000-0005-0000-0000-000001010000}"/>
    <cellStyle name="_047001003_V8D_??047_3Q_V8D_ENI Submission_2Q 06 back up_061206_December 2006 Estimate V4" xfId="262" xr:uid="{00000000-0005-0000-0000-000002010000}"/>
    <cellStyle name="_047001003_V8D_3Q V8D 047&amp;067" xfId="263" xr:uid="{00000000-0005-0000-0000-000003010000}"/>
    <cellStyle name="_047001003_V8D_3Q V8D 047&amp;067_COF_interest allocation_Apr estimation with hedge_0430" xfId="264" xr:uid="{00000000-0005-0000-0000-000004010000}"/>
    <cellStyle name="_047001003_V8D_3Q V8D 047&amp;067_COF_interest allocation_Apr estimation with hedge_0430_December 2006 Estimate V4" xfId="265" xr:uid="{00000000-0005-0000-0000-000005010000}"/>
    <cellStyle name="_047001003_V8D_3Q V8D 047&amp;067_COF_interest allocation_May estimation with hedge_0531" xfId="266" xr:uid="{00000000-0005-0000-0000-000006010000}"/>
    <cellStyle name="_047001003_V8D_3Q V8D 047&amp;067_COF_interest allocation_May estimation with hedge_0531_December 2006 Estimate V4" xfId="267" xr:uid="{00000000-0005-0000-0000-000007010000}"/>
    <cellStyle name="_047001003_V8D_3Q V8D 047&amp;067_December 2006 Estimate V4" xfId="268" xr:uid="{00000000-0005-0000-0000-000008010000}"/>
    <cellStyle name="_047001003_V8D_3Q V8D 047&amp;067_ENI Submission_2Q 06 back up_031606" xfId="269" xr:uid="{00000000-0005-0000-0000-000009010000}"/>
    <cellStyle name="_047001003_V8D_3Q V8D 047&amp;067_ENI Submission_2Q 06 back up_031606_December 2006 Estimate V4" xfId="270" xr:uid="{00000000-0005-0000-0000-00000A010000}"/>
    <cellStyle name="_047001003_V8D_3Q V8D 047&amp;067_ENI Submission_2Q 06 back up_061206" xfId="271" xr:uid="{00000000-0005-0000-0000-00000B010000}"/>
    <cellStyle name="_047001003_V8D_3Q V8D 047&amp;067_ENI Submission_2Q 06 back up_061206_December 2006 Estimate V4" xfId="272" xr:uid="{00000000-0005-0000-0000-00000C010000}"/>
    <cellStyle name="_047001003_V8D_COF_interest allocation_Apr estimation with hedge_0430" xfId="273" xr:uid="{00000000-0005-0000-0000-00000D010000}"/>
    <cellStyle name="_047001003_V8D_COF_interest allocation_Apr estimation with hedge_0430_December 2006 Estimate V4" xfId="274" xr:uid="{00000000-0005-0000-0000-00000E010000}"/>
    <cellStyle name="_047001003_V8D_COF_interest allocation_May estimation with hedge_0531" xfId="275" xr:uid="{00000000-0005-0000-0000-00000F010000}"/>
    <cellStyle name="_047001003_V8D_COF_interest allocation_May estimation with hedge_0531_December 2006 Estimate V4" xfId="276" xr:uid="{00000000-0005-0000-0000-000010010000}"/>
    <cellStyle name="_047001003_V8D_December 2006 Estimate V4" xfId="277" xr:uid="{00000000-0005-0000-0000-000011010000}"/>
    <cellStyle name="_047001003_V8D_ENI Submission_2Q 06 back up_031606" xfId="278" xr:uid="{00000000-0005-0000-0000-000012010000}"/>
    <cellStyle name="_047001003_V8D_ENI Submission_2Q 06 back up_031606_December 2006 Estimate V4" xfId="279" xr:uid="{00000000-0005-0000-0000-000013010000}"/>
    <cellStyle name="_047001003_V8D_ENI Submission_2Q 06 back up_061206" xfId="280" xr:uid="{00000000-0005-0000-0000-000014010000}"/>
    <cellStyle name="_047001003_V8D_ENI Submission_2Q 06 back up_061206_December 2006 Estimate V4" xfId="281" xr:uid="{00000000-0005-0000-0000-000015010000}"/>
    <cellStyle name="_05? ????(????)_041208" xfId="282" xr:uid="{00000000-0005-0000-0000-000016010000}"/>
    <cellStyle name="_05???????V1" xfId="283" xr:uid="{00000000-0005-0000-0000-000017010000}"/>
    <cellStyle name="_05???????V1_December 2006 Estimate V4" xfId="284" xr:uid="{00000000-0005-0000-0000-000018010000}"/>
    <cellStyle name="_05???_???_v3" xfId="285" xr:uid="{00000000-0005-0000-0000-000019010000}"/>
    <cellStyle name="_05???_???_v3_December 2006 Estimate V4" xfId="286" xr:uid="{00000000-0005-0000-0000-00001A010000}"/>
    <cellStyle name="_'07? ?? ?? ?????" xfId="287" xr:uid="{00000000-0005-0000-0000-00001B010000}"/>
    <cellStyle name="_'07? ?? ?? ?????_December 2006 Estimate V4" xfId="288" xr:uid="{00000000-0005-0000-0000-00001C010000}"/>
    <cellStyle name="_'07? ?? ?????" xfId="289" xr:uid="{00000000-0005-0000-0000-00001D010000}"/>
    <cellStyle name="_'07? ?? ?????_December 2006 Estimate V4" xfId="290" xr:uid="{00000000-0005-0000-0000-00001E010000}"/>
    <cellStyle name="_11.19_MM Asset_11.20_MMLaib_11.22_Repricing_11.23_Maturity" xfId="291" xr:uid="{00000000-0005-0000-0000-00001F010000}"/>
    <cellStyle name="_11.19_MM Asset_11.20_MMLaib_11.22_Repricing_11.23_Maturity 2" xfId="292" xr:uid="{00000000-0005-0000-0000-000020010000}"/>
    <cellStyle name="_11.6 (1) and 11.22 (Revised)" xfId="293" xr:uid="{00000000-0005-0000-0000-000021010000}"/>
    <cellStyle name="_130007??" xfId="294" xr:uid="{00000000-0005-0000-0000-000022010000}"/>
    <cellStyle name="_13-2007_TB (-CC) New" xfId="295" xr:uid="{00000000-0005-0000-0000-000023010000}"/>
    <cellStyle name="_13-2007_TB (-CC) New_KCC_Mth pack 200911" xfId="296" xr:uid="{00000000-0005-0000-0000-000024010000}"/>
    <cellStyle name="_13-2007_TB (-CC) New_QLAB_Mth pack 200911_091209" xfId="297" xr:uid="{00000000-0005-0000-0000-000025010000}"/>
    <cellStyle name="_13-2007_TB (-CC) New_QLAB_Mth pack 200911_091209_QLAB_Package for 2010JAN" xfId="298" xr:uid="{00000000-0005-0000-0000-000026010000}"/>
    <cellStyle name="_13-2007_TB (-CC) New_QLAB_Mth pack 200911_091209_QLAB_Package for 2010Oct" xfId="299" xr:uid="{00000000-0005-0000-0000-000027010000}"/>
    <cellStyle name="_2.TB_Local_200906" xfId="300" xr:uid="{00000000-0005-0000-0000-000028010000}"/>
    <cellStyle name="_2.TB_Local_200907" xfId="301" xr:uid="{00000000-0005-0000-0000-000029010000}"/>
    <cellStyle name="_2?????" xfId="302" xr:uid="{00000000-0005-0000-0000-00002A010000}"/>
    <cellStyle name="_2?????_December 2006 Estimate V4" xfId="303" xr:uid="{00000000-0005-0000-0000-00002B010000}"/>
    <cellStyle name="_2005??????v2_???" xfId="304" xr:uid="{00000000-0005-0000-0000-00002C010000}"/>
    <cellStyle name="_2005??????v2_???_December 2006 Estimate V4" xfId="305" xr:uid="{00000000-0005-0000-0000-00002D010000}"/>
    <cellStyle name="_2005??????v4(??)_???" xfId="306" xr:uid="{00000000-0005-0000-0000-00002E010000}"/>
    <cellStyle name="_2005??????v4(??)_???_December 2006 Estimate V4" xfId="307" xr:uid="{00000000-0005-0000-0000-00002F010000}"/>
    <cellStyle name="_2006 Final Tesco Life CIT Calculation" xfId="308" xr:uid="{00000000-0005-0000-0000-000030010000}"/>
    <cellStyle name="_2006 Final Tesco Non Life CIT Calculation" xfId="309" xr:uid="{00000000-0005-0000-0000-000031010000}"/>
    <cellStyle name="_2007 for Tax Lead sheet TCSGIB_2007--adjust" xfId="310" xr:uid="{00000000-0005-0000-0000-000032010000}"/>
    <cellStyle name="_2007 for Tax Lead sheet TCSGIB_2007--adjust_KCC_Mth pack 200911" xfId="311" xr:uid="{00000000-0005-0000-0000-000033010000}"/>
    <cellStyle name="_2007 for Tax Lead sheet TCSGIB_2007--adjust_QLAB_Mth pack 200911_091209" xfId="312" xr:uid="{00000000-0005-0000-0000-000034010000}"/>
    <cellStyle name="_2007 for Tax Lead sheet TCSGIB_2007--adjust_QLAB_Mth pack 200911_091209_QLAB_Package for 2010JAN" xfId="313" xr:uid="{00000000-0005-0000-0000-000035010000}"/>
    <cellStyle name="_2007 for Tax Lead sheet TCSGIB_2007--adjust_QLAB_Mth pack 200911_091209_QLAB_Package for 2010Oct" xfId="314" xr:uid="{00000000-0005-0000-0000-000036010000}"/>
    <cellStyle name="_2007 GECST_Lead _YE'07@" xfId="315" xr:uid="{00000000-0005-0000-0000-000037010000}"/>
    <cellStyle name="_2007 Leadsheet2007_QGIB_fr audit22.4.08" xfId="316" xr:uid="{00000000-0005-0000-0000-000038010000}"/>
    <cellStyle name="_2007 Leadsheet2007_QLABupdate120508" xfId="317" xr:uid="{00000000-0005-0000-0000-000039010000}"/>
    <cellStyle name="_2007 Leadsheet2007_QLABupdate120508_KCC_Mth pack 200911" xfId="318" xr:uid="{00000000-0005-0000-0000-00003A010000}"/>
    <cellStyle name="_2007 Leadsheet2007_QLABupdate120508_QLAB_Mth pack 200911_091209" xfId="319" xr:uid="{00000000-0005-0000-0000-00003B010000}"/>
    <cellStyle name="_2007 Leadsheet2007_QLABupdate120508_QLAB_Mth pack 200911_091209_QLAB_Package for 2010JAN" xfId="320" xr:uid="{00000000-0005-0000-0000-00003C010000}"/>
    <cellStyle name="_2007 Leadsheet2007_QLABupdate120508_QLAB_Mth pack 200911_091209_QLAB_Package for 2010Oct" xfId="321" xr:uid="{00000000-0005-0000-0000-00003D010000}"/>
    <cellStyle name="_2008 QGIB" xfId="322" xr:uid="{00000000-0005-0000-0000-00003E010000}"/>
    <cellStyle name="_2008 QGIB_KCC_Mth pack 200911" xfId="323" xr:uid="{00000000-0005-0000-0000-00003F010000}"/>
    <cellStyle name="_2008 QLIB" xfId="324" xr:uid="{00000000-0005-0000-0000-000040010000}"/>
    <cellStyle name="_2008 QLIB_KCC_Mth pack 200911" xfId="325" xr:uid="{00000000-0005-0000-0000-000041010000}"/>
    <cellStyle name="_2008 QLIB_QLAB_Mth pack 200911_091209" xfId="326" xr:uid="{00000000-0005-0000-0000-000042010000}"/>
    <cellStyle name="_2008 QLIB_QLAB_Mth pack 200911_091209_QLAB_Package for 2010JAN" xfId="327" xr:uid="{00000000-0005-0000-0000-000043010000}"/>
    <cellStyle name="_2008 QLIB_QLAB_Mth pack 200911_091209_QLAB_Package for 2010Oct" xfId="328" xr:uid="{00000000-0005-0000-0000-000044010000}"/>
    <cellStyle name="_20082TMULTF_Asia Tax_Thailand_BAY tax test work" xfId="329" xr:uid="{00000000-0005-0000-0000-000045010000}"/>
    <cellStyle name="_20082TMULTF_Asia Tax_Thailand_BAY tax test work_QGIB_Package for 2010JAN" xfId="330" xr:uid="{00000000-0005-0000-0000-000046010000}"/>
    <cellStyle name="_20082TMULTF_Asia Tax_Thailand_BAY tax test work_QGIB_Package for 2010Jun" xfId="331" xr:uid="{00000000-0005-0000-0000-000047010000}"/>
    <cellStyle name="_20082TMULTF_Asia Tax_Thailand_BAY tax test work_QGIB_Package for 2010Oct" xfId="332" xr:uid="{00000000-0005-0000-0000-000048010000}"/>
    <cellStyle name="_20082TMULTF_Asia Tax_Thailand_BAY tax test work_QLAB_Package for 2010JAN" xfId="333" xr:uid="{00000000-0005-0000-0000-000049010000}"/>
    <cellStyle name="_20082TMULTF_Asia Tax_Thailand_BAY tax test work_QLAB_Package for 2010Oct" xfId="334" xr:uid="{00000000-0005-0000-0000-00004A010000}"/>
    <cellStyle name="_3Q V8D 047&amp;067" xfId="335" xr:uid="{00000000-0005-0000-0000-00004B010000}"/>
    <cellStyle name="_3Q V8D 047&amp;067_COF_interest allocation_Apr estimation with hedge_0430" xfId="336" xr:uid="{00000000-0005-0000-0000-00004C010000}"/>
    <cellStyle name="_3Q V8D 047&amp;067_COF_interest allocation_Apr estimation with hedge_0430_December 2006 Estimate V4" xfId="337" xr:uid="{00000000-0005-0000-0000-00004D010000}"/>
    <cellStyle name="_3Q V8D 047&amp;067_COF_interest allocation_May estimation with hedge_0531" xfId="338" xr:uid="{00000000-0005-0000-0000-00004E010000}"/>
    <cellStyle name="_3Q V8D 047&amp;067_COF_interest allocation_May estimation with hedge_0531_December 2006 Estimate V4" xfId="339" xr:uid="{00000000-0005-0000-0000-00004F010000}"/>
    <cellStyle name="_3Q V8D 047&amp;067_December 2006 Estimate V4" xfId="340" xr:uid="{00000000-0005-0000-0000-000050010000}"/>
    <cellStyle name="_3Q V8D 047&amp;067_ENI Submission_2Q 06 back up_031606" xfId="341" xr:uid="{00000000-0005-0000-0000-000051010000}"/>
    <cellStyle name="_3Q V8D 047&amp;067_ENI Submission_2Q 06 back up_031606_December 2006 Estimate V4" xfId="342" xr:uid="{00000000-0005-0000-0000-000052010000}"/>
    <cellStyle name="_3Q V8D 047&amp;067_ENI Submission_2Q 06 back up_061206" xfId="343" xr:uid="{00000000-0005-0000-0000-000053010000}"/>
    <cellStyle name="_3Q V8D 047&amp;067_ENI Submission_2Q 06 back up_061206_December 2006 Estimate V4" xfId="344" xr:uid="{00000000-0005-0000-0000-000054010000}"/>
    <cellStyle name="_442 DEC 07" xfId="345" xr:uid="{00000000-0005-0000-0000-000055010000}"/>
    <cellStyle name="_442_GE Loan 07-12-31_Actual" xfId="346" xr:uid="{00000000-0005-0000-0000-000056010000}"/>
    <cellStyle name="_442_GE Loan 07-12-31_Actual_KCC_Mth pack 200911" xfId="347" xr:uid="{00000000-0005-0000-0000-000057010000}"/>
    <cellStyle name="_442_GE Loan 07-12-31_Actual_QLAB_Mth pack 200911_091209" xfId="348" xr:uid="{00000000-0005-0000-0000-000058010000}"/>
    <cellStyle name="_442_GE Loan 07-12-31_Actual_QLAB_Mth pack 200911_091209_QLAB_Package for 2010JAN" xfId="349" xr:uid="{00000000-0005-0000-0000-000059010000}"/>
    <cellStyle name="_442_GE Loan 07-12-31_Actual_QLAB_Mth pack 200911_091209_QLAB_Package for 2010Oct" xfId="350" xr:uid="{00000000-0005-0000-0000-00005A010000}"/>
    <cellStyle name="_7?????_v1" xfId="351" xr:uid="{00000000-0005-0000-0000-00005B010000}"/>
    <cellStyle name="_7?????_v1_December 2006 Estimate V4" xfId="352" xr:uid="{00000000-0005-0000-0000-00005C010000}"/>
    <cellStyle name="_745_122008_TB (-CC) New" xfId="353" xr:uid="{00000000-0005-0000-0000-00005D010000}"/>
    <cellStyle name="_745_122008_TB (-CC) New_KCC_Mth pack 200911" xfId="354" xr:uid="{00000000-0005-0000-0000-00005E010000}"/>
    <cellStyle name="_745_122008_TB (-CC) New_QLAB_Mth pack 200911_091209" xfId="355" xr:uid="{00000000-0005-0000-0000-00005F010000}"/>
    <cellStyle name="_745_122008_TB (-CC) New_QLAB_Mth pack 200911_091209_QLAB_Package for 2010JAN" xfId="356" xr:uid="{00000000-0005-0000-0000-000060010000}"/>
    <cellStyle name="_745_122008_TB (-CC) New_QLAB_Mth pack 200911_091209_QLAB_Package for 2010Oct" xfId="357" xr:uid="{00000000-0005-0000-0000-000061010000}"/>
    <cellStyle name="_780 " xfId="358" xr:uid="{00000000-0005-0000-0000-000062010000}"/>
    <cellStyle name="_Accounting entry AIG" xfId="359" xr:uid="{00000000-0005-0000-0000-000063010000}"/>
    <cellStyle name="_Adjust 12 y." xfId="360" xr:uid="{00000000-0005-0000-0000-000064010000}"/>
    <cellStyle name="_Adjust 12 y._QGIB_Package for 2010JAN" xfId="361" xr:uid="{00000000-0005-0000-0000-000065010000}"/>
    <cellStyle name="_Adjust 12 y._QGIB_Package for 2010Jun" xfId="362" xr:uid="{00000000-0005-0000-0000-000066010000}"/>
    <cellStyle name="_Adjust 12 y._QGIB_Package for 2010Oct" xfId="363" xr:uid="{00000000-0005-0000-0000-000067010000}"/>
    <cellStyle name="_Adjust 12 y._QLAB_Mth pack 200911_091209" xfId="364" xr:uid="{00000000-0005-0000-0000-000068010000}"/>
    <cellStyle name="_Adjust 12 y._QLAB_Package for 2010JAN" xfId="365" xr:uid="{00000000-0005-0000-0000-000069010000}"/>
    <cellStyle name="_Adjust 12 y._QLAB_Package for 2010Oct" xfId="366" xr:uid="{00000000-0005-0000-0000-00006A010000}"/>
    <cellStyle name="_AFS walk" xfId="367" xr:uid="{00000000-0005-0000-0000-00006B010000}"/>
    <cellStyle name="_Aging 2007" xfId="368" xr:uid="{00000000-0005-0000-0000-00006C010000}"/>
    <cellStyle name="_Aging 2007_KCC_Mth pack 200911" xfId="369" xr:uid="{00000000-0005-0000-0000-00006D010000}"/>
    <cellStyle name="_Aging 2007_QLAB_Mth pack 200911_091209" xfId="370" xr:uid="{00000000-0005-0000-0000-00006E010000}"/>
    <cellStyle name="_Aging 2007_QLAB_Mth pack 200911_091209_QLAB_Package for 2010JAN" xfId="371" xr:uid="{00000000-0005-0000-0000-00006F010000}"/>
    <cellStyle name="_Aging 2007_QLAB_Mth pack 200911_091209_QLAB_Package for 2010Oct" xfId="372" xr:uid="{00000000-0005-0000-0000-000070010000}"/>
    <cellStyle name="_AIGRB_Package for H1&amp;Q2 09sub" xfId="373" xr:uid="{00000000-0005-0000-0000-000071010000}"/>
    <cellStyle name="_AIGRB_Package for H1&amp;Q2 09sub 2" xfId="374" xr:uid="{00000000-0005-0000-0000-000072010000}"/>
    <cellStyle name="_AIGRB_Package for Monthly_May 09_Soft" xfId="375" xr:uid="{00000000-0005-0000-0000-000073010000}"/>
    <cellStyle name="_Amortize_TM_excel" xfId="376" xr:uid="{00000000-0005-0000-0000-000074010000}"/>
    <cellStyle name="_Amortize_TM_excel_QGIB_Package for 2010JAN" xfId="377" xr:uid="{00000000-0005-0000-0000-000075010000}"/>
    <cellStyle name="_Amortize_TM_excel_QGIB_Package for 2010Jun" xfId="378" xr:uid="{00000000-0005-0000-0000-000076010000}"/>
    <cellStyle name="_Amortize_TM_excel_QGIB_Package for 2010Oct" xfId="379" xr:uid="{00000000-0005-0000-0000-000077010000}"/>
    <cellStyle name="_Amortize_TM_excel_QLAB_Mth pack 200911_091209" xfId="380" xr:uid="{00000000-0005-0000-0000-000078010000}"/>
    <cellStyle name="_Amortize_TM_excel_QLAB_Package for 2010JAN" xfId="381" xr:uid="{00000000-0005-0000-0000-000079010000}"/>
    <cellStyle name="_Amortize_TM_excel_QLAB_Package for 2010Oct" xfId="382" xr:uid="{00000000-0005-0000-0000-00007A010000}"/>
    <cellStyle name="_Amortized FV_Aug 09v1" xfId="383" xr:uid="{00000000-0005-0000-0000-00007B010000}"/>
    <cellStyle name="_Amortized FV_v2" xfId="384" xr:uid="{00000000-0005-0000-0000-00007C010000}"/>
    <cellStyle name="_AP DEALER_0608" xfId="385" xr:uid="{00000000-0005-0000-0000-00007D010000}"/>
    <cellStyle name="_AP DEALER_0608_QGIB_Package for 2010JAN" xfId="386" xr:uid="{00000000-0005-0000-0000-00007E010000}"/>
    <cellStyle name="_AP DEALER_0608_QGIB_Package for 2010Jun" xfId="387" xr:uid="{00000000-0005-0000-0000-00007F010000}"/>
    <cellStyle name="_AP DEALER_0608_QGIB_Package for 2010Oct" xfId="388" xr:uid="{00000000-0005-0000-0000-000080010000}"/>
    <cellStyle name="_AP DEALER_0608_QLAB_Mth pack 200911_091209" xfId="389" xr:uid="{00000000-0005-0000-0000-000081010000}"/>
    <cellStyle name="_AP DEALER_0608_QLAB_Package for 2010JAN" xfId="390" xr:uid="{00000000-0005-0000-0000-000082010000}"/>
    <cellStyle name="_AP DEALER_0608_QLAB_Package for 2010Oct" xfId="391" xr:uid="{00000000-0005-0000-0000-000083010000}"/>
    <cellStyle name="_AP_AR Billing &amp;AP Prem_AR Com_recon1307" xfId="392" xr:uid="{00000000-0005-0000-0000-000084010000}"/>
    <cellStyle name="_AP_AR Billing &amp;AP Prem_AR Com_recon1307_QGIB_Package for 2010JAN" xfId="393" xr:uid="{00000000-0005-0000-0000-000085010000}"/>
    <cellStyle name="_AP_AR Billing &amp;AP Prem_AR Com_recon1307_QGIB_Package for 2010Jun" xfId="394" xr:uid="{00000000-0005-0000-0000-000086010000}"/>
    <cellStyle name="_AP_AR Billing &amp;AP Prem_AR Com_recon1307_QGIB_Package for 2010Oct" xfId="395" xr:uid="{00000000-0005-0000-0000-000087010000}"/>
    <cellStyle name="_AP_AR Billing &amp;AP Prem_AR Com_recon1307_QLAB_Mth pack 200911_091209" xfId="396" xr:uid="{00000000-0005-0000-0000-000088010000}"/>
    <cellStyle name="_AP_AR Billing &amp;AP Prem_AR Com_recon1307_QLAB_Package for 2010JAN" xfId="397" xr:uid="{00000000-0005-0000-0000-000089010000}"/>
    <cellStyle name="_AP_AR Billing &amp;AP Prem_AR Com_recon1307_QLAB_Package for 2010Oct" xfId="398" xr:uid="{00000000-0005-0000-0000-00008A010000}"/>
    <cellStyle name="_AR  Unearn GECT _Dec08_for KPMG" xfId="399" xr:uid="{00000000-0005-0000-0000-00008B010000}"/>
    <cellStyle name="_assigned amort." xfId="400" xr:uid="{00000000-0005-0000-0000-00008C010000}"/>
    <cellStyle name="_AYCS_Package for Monthly_May 09_Actual" xfId="401" xr:uid="{00000000-0005-0000-0000-00008D010000}"/>
    <cellStyle name="_AYCS_Package for Monthly_May 09_Actual_QGIB_Package for 2010JAN" xfId="402" xr:uid="{00000000-0005-0000-0000-00008E010000}"/>
    <cellStyle name="_AYCS_Package for Monthly_May 09_Actual_QGIB_Package for 2010Jun" xfId="403" xr:uid="{00000000-0005-0000-0000-00008F010000}"/>
    <cellStyle name="_AYCS_Package for Monthly_May 09_Actual_QGIB_Package for 2010Oct" xfId="404" xr:uid="{00000000-0005-0000-0000-000090010000}"/>
    <cellStyle name="_AYCS_Package for Monthly_May 09_Actual_QLAB_Mth pack 200911_091209" xfId="405" xr:uid="{00000000-0005-0000-0000-000091010000}"/>
    <cellStyle name="_AYCS_Package for Monthly_May 09_Actual_QLAB_Package for 2010JAN" xfId="406" xr:uid="{00000000-0005-0000-0000-000092010000}"/>
    <cellStyle name="_AYCS_Package for Monthly_May 09_Actual_QLAB_Package for 2010Oct" xfId="407" xr:uid="{00000000-0005-0000-0000-000093010000}"/>
    <cellStyle name="_Bal &amp; Detail" xfId="408" xr:uid="{00000000-0005-0000-0000-000094010000}"/>
    <cellStyle name="_Bal &amp; Detail_KCC_Mth pack 200911" xfId="409" xr:uid="{00000000-0005-0000-0000-000095010000}"/>
    <cellStyle name="_Bal &amp; Detail_QLAB_Mth pack 200911_091209" xfId="410" xr:uid="{00000000-0005-0000-0000-000096010000}"/>
    <cellStyle name="_Bal &amp; Detail_QLAB_Mth pack 200911_091209_QLAB_Package for 2010JAN" xfId="411" xr:uid="{00000000-0005-0000-0000-000097010000}"/>
    <cellStyle name="_Bal &amp; Detail_QLAB_Mth pack 200911_091209_QLAB_Package for 2010Oct" xfId="412" xr:uid="{00000000-0005-0000-0000-000098010000}"/>
    <cellStyle name="_Balance and transaction AP Daeler_Dec 07" xfId="413" xr:uid="{00000000-0005-0000-0000-000099010000}"/>
    <cellStyle name="_Balance and transaction AP Daeler_Dec 07_AP Movement Jan'06-Aug'08" xfId="414" xr:uid="{00000000-0005-0000-0000-00009A010000}"/>
    <cellStyle name="_Balance and transaction AP Daeler_Dec 07_AP Movement Jan'06-Aug'08_KCC_Mth pack 200911" xfId="415" xr:uid="{00000000-0005-0000-0000-00009B010000}"/>
    <cellStyle name="_Balance and transaction AP Daeler_Dec 07_AP Movement Jan'06-Aug'08_QLAB_Mth pack 200911_091209" xfId="416" xr:uid="{00000000-0005-0000-0000-00009C010000}"/>
    <cellStyle name="_Balance and transaction AP Daeler_Dec 07_AP Movement Jan'06-Aug'08_QLAB_Mth pack 200911_091209_QLAB_Package for 2010JAN" xfId="417" xr:uid="{00000000-0005-0000-0000-00009D010000}"/>
    <cellStyle name="_Balance and transaction AP Daeler_Dec 07_AP Movement Jan'06-Aug'08_QLAB_Mth pack 200911_091209_QLAB_Package for 2010Oct" xfId="418" xr:uid="{00000000-0005-0000-0000-00009E010000}"/>
    <cellStyle name="_Balance and transaction AP Daeler_Dec 07_AP Movement Jan'06-Dec'08" xfId="419" xr:uid="{00000000-0005-0000-0000-00009F010000}"/>
    <cellStyle name="_Balance and transaction AP Daeler_Dec 07_AP Movement Jan'06-Dec'08_KCC_Mth pack 200911" xfId="420" xr:uid="{00000000-0005-0000-0000-0000A0010000}"/>
    <cellStyle name="_Balance and transaction AP Daeler_Dec 07_AP Movement Jan'06-Dec'08_QLAB_Mth pack 200911_091209" xfId="421" xr:uid="{00000000-0005-0000-0000-0000A1010000}"/>
    <cellStyle name="_Balance and transaction AP Daeler_Dec 07_AP Movement Jan'06-Dec'08_QLAB_Mth pack 200911_091209_QLAB_Package for 2010JAN" xfId="422" xr:uid="{00000000-0005-0000-0000-0000A2010000}"/>
    <cellStyle name="_Balance and transaction AP Daeler_Dec 07_AP Movement Jan'06-Dec'08_QLAB_Mth pack 200911_091209_QLAB_Package for 2010Oct" xfId="423" xr:uid="{00000000-0005-0000-0000-0000A3010000}"/>
    <cellStyle name="_Balance and transaction AP Daeler_Dec 07_AP Movement Jan'06-Jul'08" xfId="424" xr:uid="{00000000-0005-0000-0000-0000A4010000}"/>
    <cellStyle name="_Balance and transaction AP Daeler_Dec 07_AP Movement Jan'06-Jul'08_KCC_Mth pack 200911" xfId="425" xr:uid="{00000000-0005-0000-0000-0000A5010000}"/>
    <cellStyle name="_Balance and transaction AP Daeler_Dec 07_AP Movement Jan'06-Jul'08_QLAB_Mth pack 200911_091209" xfId="426" xr:uid="{00000000-0005-0000-0000-0000A6010000}"/>
    <cellStyle name="_Balance and transaction AP Daeler_Dec 07_AP Movement Jan'06-Jul'08_QLAB_Mth pack 200911_091209_QLAB_Package for 2010JAN" xfId="427" xr:uid="{00000000-0005-0000-0000-0000A7010000}"/>
    <cellStyle name="_Balance and transaction AP Daeler_Dec 07_AP Movement Jan'06-Jul'08_QLAB_Mth pack 200911_091209_QLAB_Package for 2010Oct" xfId="428" xr:uid="{00000000-0005-0000-0000-0000A8010000}"/>
    <cellStyle name="_Balance and transaction AP Daeler_Dec 07_AP Movement Jan'06-Jul'08-y" xfId="429" xr:uid="{00000000-0005-0000-0000-0000A9010000}"/>
    <cellStyle name="_Balance and transaction AP Daeler_Dec 07_AP Movement Jan'06-Jul'08-y_KCC_Mth pack 200911" xfId="430" xr:uid="{00000000-0005-0000-0000-0000AA010000}"/>
    <cellStyle name="_Balance and transaction AP Daeler_Dec 07_AP Movement Jan'06-Jul'08-y_QLAB_Mth pack 200911_091209" xfId="431" xr:uid="{00000000-0005-0000-0000-0000AB010000}"/>
    <cellStyle name="_Balance and transaction AP Daeler_Dec 07_AP Movement Jan'06-Jul'08-y_QLAB_Mth pack 200911_091209_QLAB_Package for 2010JAN" xfId="432" xr:uid="{00000000-0005-0000-0000-0000AC010000}"/>
    <cellStyle name="_Balance and transaction AP Daeler_Dec 07_AP Movement Jan'06-Jul'08-y_QLAB_Mth pack 200911_091209_QLAB_Package for 2010Oct" xfId="433" xr:uid="{00000000-0005-0000-0000-0000AD010000}"/>
    <cellStyle name="_Balance and transaction AP Daeler_Dec 07_AP Movement Jan'06-Jun'08" xfId="434" xr:uid="{00000000-0005-0000-0000-0000AE010000}"/>
    <cellStyle name="_Balance and transaction AP Daeler_Dec 07_AP Movement Jan'06-Jun'08_KCC_Mth pack 200911" xfId="435" xr:uid="{00000000-0005-0000-0000-0000AF010000}"/>
    <cellStyle name="_Balance and transaction AP Daeler_Dec 07_AP Movement Jan'06-Jun'08_QLAB_Mth pack 200911_091209" xfId="436" xr:uid="{00000000-0005-0000-0000-0000B0010000}"/>
    <cellStyle name="_Balance and transaction AP Daeler_Dec 07_AP Movement Jan'06-Jun'08_QLAB_Mth pack 200911_091209_QLAB_Package for 2010JAN" xfId="437" xr:uid="{00000000-0005-0000-0000-0000B1010000}"/>
    <cellStyle name="_Balance and transaction AP Daeler_Dec 07_AP Movement Jan'06-Jun'08_QLAB_Mth pack 200911_091209_QLAB_Package for 2010Oct" xfId="438" xr:uid="{00000000-0005-0000-0000-0000B2010000}"/>
    <cellStyle name="_Balance and transaction AP Daeler_Dec 07_AP Movement Jan'06-May'08" xfId="439" xr:uid="{00000000-0005-0000-0000-0000B3010000}"/>
    <cellStyle name="_Balance and transaction AP Daeler_Dec 07_AP Movement Jan'06-May'08_KCC_Mth pack 200911" xfId="440" xr:uid="{00000000-0005-0000-0000-0000B4010000}"/>
    <cellStyle name="_Balance and transaction AP Daeler_Dec 07_AP Movement Jan'06-May'08_QLAB_Mth pack 200911_091209" xfId="441" xr:uid="{00000000-0005-0000-0000-0000B5010000}"/>
    <cellStyle name="_Balance and transaction AP Daeler_Dec 07_AP Movement Jan'06-May'08_QLAB_Mth pack 200911_091209_QLAB_Package for 2010JAN" xfId="442" xr:uid="{00000000-0005-0000-0000-0000B6010000}"/>
    <cellStyle name="_Balance and transaction AP Daeler_Dec 07_AP Movement Jan'06-May'08_QLAB_Mth pack 200911_091209_QLAB_Package for 2010Oct" xfId="443" xr:uid="{00000000-0005-0000-0000-0000B7010000}"/>
    <cellStyle name="_Balance and transaction AP Daeler_Dec 07_AP Movement Jan'06-Nov'08" xfId="444" xr:uid="{00000000-0005-0000-0000-0000B8010000}"/>
    <cellStyle name="_Balance and transaction AP Daeler_Dec 07_AP Movement Jan'06-Nov'08_KCC_Mth pack 200911" xfId="445" xr:uid="{00000000-0005-0000-0000-0000B9010000}"/>
    <cellStyle name="_Balance and transaction AP Daeler_Dec 07_AP Movement Jan'06-Nov'08_QLAB_Mth pack 200911_091209" xfId="446" xr:uid="{00000000-0005-0000-0000-0000BA010000}"/>
    <cellStyle name="_Balance and transaction AP Daeler_Dec 07_AP Movement Jan'06-Nov'08_QLAB_Mth pack 200911_091209_QLAB_Package for 2010JAN" xfId="447" xr:uid="{00000000-0005-0000-0000-0000BB010000}"/>
    <cellStyle name="_Balance and transaction AP Daeler_Dec 07_AP Movement Jan'06-Nov'08_QLAB_Mth pack 200911_091209_QLAB_Package for 2010Oct" xfId="448" xr:uid="{00000000-0005-0000-0000-0000BC010000}"/>
    <cellStyle name="_Balance and transaction AP Daeler_Dec 07_AP Movement Jan'06-Oct'08" xfId="449" xr:uid="{00000000-0005-0000-0000-0000BD010000}"/>
    <cellStyle name="_Balance and transaction AP Daeler_Dec 07_AP Movement Jan'06-Oct'08_KCC_Mth pack 200911" xfId="450" xr:uid="{00000000-0005-0000-0000-0000BE010000}"/>
    <cellStyle name="_Balance and transaction AP Daeler_Dec 07_AP Movement Jan'06-Oct'08_QLAB_Mth pack 200911_091209" xfId="451" xr:uid="{00000000-0005-0000-0000-0000BF010000}"/>
    <cellStyle name="_Balance and transaction AP Daeler_Dec 07_AP Movement Jan'06-Oct'08_QLAB_Mth pack 200911_091209_QLAB_Package for 2010JAN" xfId="452" xr:uid="{00000000-0005-0000-0000-0000C0010000}"/>
    <cellStyle name="_Balance and transaction AP Daeler_Dec 07_AP Movement Jan'06-Oct'08_QLAB_Mth pack 200911_091209_QLAB_Package for 2010Oct" xfId="453" xr:uid="{00000000-0005-0000-0000-0000C1010000}"/>
    <cellStyle name="_Balance and transaction AP Daeler_Dec 07_KCC_Mth pack 200911" xfId="454" xr:uid="{00000000-0005-0000-0000-0000C2010000}"/>
    <cellStyle name="_Balance and transaction AP Daeler_Dec 07_QLAB_Mth pack 200911_091209" xfId="455" xr:uid="{00000000-0005-0000-0000-0000C3010000}"/>
    <cellStyle name="_Balance and transaction AP Daeler_Dec 07_QLAB_Mth pack 200911_091209_QLAB_Package for 2010JAN" xfId="456" xr:uid="{00000000-0005-0000-0000-0000C4010000}"/>
    <cellStyle name="_Balance and transaction AP Daeler_Dec 07_QLAB_Mth pack 200911_091209_QLAB_Package for 2010Oct" xfId="457" xr:uid="{00000000-0005-0000-0000-0000C5010000}"/>
    <cellStyle name="_BAY 2007 local tax expense true up WP" xfId="458" xr:uid="{00000000-0005-0000-0000-0000C6010000}"/>
    <cellStyle name="_BAY Balance Sheet 0709_V22" xfId="459" xr:uid="{00000000-0005-0000-0000-0000C7010000}"/>
    <cellStyle name="_Bay Balance Sheet 0801_V1" xfId="460" xr:uid="{00000000-0005-0000-0000-0000C8010000}"/>
    <cellStyle name="_Bay Balance Sheet 0804_V8" xfId="461" xr:uid="{00000000-0005-0000-0000-0000C9010000}"/>
    <cellStyle name="_BAY Balance Sheet V8" xfId="462" xr:uid="{00000000-0005-0000-0000-0000CA010000}"/>
    <cellStyle name="_BAY Balance Sheet0706_ V20" xfId="463" xr:uid="{00000000-0005-0000-0000-0000CB010000}"/>
    <cellStyle name="_BAY PA III_BS Walk_v1" xfId="464" xr:uid="{00000000-0005-0000-0000-0000CC010000}"/>
    <cellStyle name="_BAY Reserve adjustment SPI-II-III reworked" xfId="465" xr:uid="{00000000-0005-0000-0000-0000CD010000}"/>
    <cellStyle name="_BAY tax recalculation" xfId="466" xr:uid="{00000000-0005-0000-0000-0000CE010000}"/>
    <cellStyle name="_BAY tax recalculation_QGIB_Package for 2010JAN" xfId="467" xr:uid="{00000000-0005-0000-0000-0000CF010000}"/>
    <cellStyle name="_BAY tax recalculation_QGIB_Package for 2010Jun" xfId="468" xr:uid="{00000000-0005-0000-0000-0000D0010000}"/>
    <cellStyle name="_BAY tax recalculation_QGIB_Package for 2010Oct" xfId="469" xr:uid="{00000000-0005-0000-0000-0000D1010000}"/>
    <cellStyle name="_BAY tax recalculation_QLAB_Package for 2010JAN" xfId="470" xr:uid="{00000000-0005-0000-0000-0000D2010000}"/>
    <cellStyle name="_BAY tax recalculation_QLAB_Package for 2010Oct" xfId="471" xr:uid="{00000000-0005-0000-0000-0000D3010000}"/>
    <cellStyle name="_BAY_flashrpt_Sep 09 v3" xfId="472" xr:uid="{00000000-0005-0000-0000-0000D4010000}"/>
    <cellStyle name="_BAY_flashrpt_Sep 09 v3_KCC_Mth pack 200911" xfId="473" xr:uid="{00000000-0005-0000-0000-0000D5010000}"/>
    <cellStyle name="_BAY_flashrpt_Sep 09 v3_QLAB_Mth pack 200911_091209" xfId="474" xr:uid="{00000000-0005-0000-0000-0000D6010000}"/>
    <cellStyle name="_BAY_flashrpt_Sep 09 v3_QLAB_Mth pack 200911_091209_QLAB_Package for 2010JAN" xfId="475" xr:uid="{00000000-0005-0000-0000-0000D7010000}"/>
    <cellStyle name="_BAY_flashrpt_Sep 09 v3_QLAB_Mth pack 200911_091209_QLAB_Package for 2010Oct" xfId="476" xr:uid="{00000000-0005-0000-0000-0000D8010000}"/>
    <cellStyle name="_BCE_D15" xfId="477" xr:uid="{00000000-0005-0000-0000-0000D9010000}"/>
    <cellStyle name="_Book1" xfId="478" xr:uid="{00000000-0005-0000-0000-0000DA010000}"/>
    <cellStyle name="_Book1 2" xfId="479" xr:uid="{00000000-0005-0000-0000-0000DB010000}"/>
    <cellStyle name="_Book1_HP Conso_MDA_1Q11_new format_V14" xfId="480" xr:uid="{00000000-0005-0000-0000-0000DC010000}"/>
    <cellStyle name="_Book1_KCC_Mth pack 200911" xfId="481" xr:uid="{00000000-0005-0000-0000-0000DD010000}"/>
    <cellStyle name="_Book1_QLAB_Mth pack 200911_091209" xfId="482" xr:uid="{00000000-0005-0000-0000-0000DE010000}"/>
    <cellStyle name="_Book1_QLAB_Mth pack 200911_091209_QLAB_Package for 2010JAN" xfId="483" xr:uid="{00000000-0005-0000-0000-0000DF010000}"/>
    <cellStyle name="_Book1_QLAB_Mth pack 200911_091209_QLAB_Package for 2010Oct" xfId="484" xr:uid="{00000000-0005-0000-0000-0000E0010000}"/>
    <cellStyle name="_Book2" xfId="485" xr:uid="{00000000-0005-0000-0000-0000E1010000}"/>
    <cellStyle name="_Book2_December 2006 Estimate V4" xfId="486" xr:uid="{00000000-0005-0000-0000-0000E2010000}"/>
    <cellStyle name="_Book2_GCS_Mapping81109" xfId="487" xr:uid="{00000000-0005-0000-0000-0000E3010000}"/>
    <cellStyle name="_Book2_GCS_Mapping81109_KCC_Mth pack 200911" xfId="488" xr:uid="{00000000-0005-0000-0000-0000E4010000}"/>
    <cellStyle name="_Book2_GCS_Mapping81109_QLAB_Mth pack 200911_091209" xfId="489" xr:uid="{00000000-0005-0000-0000-0000E5010000}"/>
    <cellStyle name="_Book2_GCS_Mapping81109_QLAB_Mth pack 200911_091209_QLAB_Package for 2010JAN" xfId="490" xr:uid="{00000000-0005-0000-0000-0000E6010000}"/>
    <cellStyle name="_Book2_GCS_Mapping81109_QLAB_Mth pack 200911_091209_QLAB_Package for 2010Oct" xfId="491" xr:uid="{00000000-0005-0000-0000-0000E7010000}"/>
    <cellStyle name="_Book2_KCC_Mth pack 200911" xfId="492" xr:uid="{00000000-0005-0000-0000-0000E8010000}"/>
    <cellStyle name="_Book2_QLAB_Mth pack 200911_091209" xfId="493" xr:uid="{00000000-0005-0000-0000-0000E9010000}"/>
    <cellStyle name="_Book2_QLAB_Mth pack 200911_091209_QLAB_Package for 2010JAN" xfId="494" xr:uid="{00000000-0005-0000-0000-0000EA010000}"/>
    <cellStyle name="_Book2_QLAB_Mth pack 200911_091209_QLAB_Package for 2010Oct" xfId="495" xr:uid="{00000000-0005-0000-0000-0000EB010000}"/>
    <cellStyle name="_BSPL 2006" xfId="496" xr:uid="{00000000-0005-0000-0000-0000EC010000}"/>
    <cellStyle name="_BSPL 2006 2" xfId="497" xr:uid="{00000000-0005-0000-0000-0000ED010000}"/>
    <cellStyle name="_BSPL 2006_KCC_Mth pack 200911" xfId="498" xr:uid="{00000000-0005-0000-0000-0000EE010000}"/>
    <cellStyle name="_BSPL 2006_QLAB_Mth pack 200911_091209" xfId="499" xr:uid="{00000000-0005-0000-0000-0000EF010000}"/>
    <cellStyle name="_BSPL 2006_QLAB_Mth pack 200911_091209_QLAB_Package for 2010JAN" xfId="500" xr:uid="{00000000-0005-0000-0000-0000F0010000}"/>
    <cellStyle name="_BSPL 2006_QLAB_Mth pack 200911_091209_QLAB_Package for 2010Oct" xfId="501" xr:uid="{00000000-0005-0000-0000-0000F1010000}"/>
    <cellStyle name="_BSPL_Jun2006 Management_Working" xfId="502" xr:uid="{00000000-0005-0000-0000-0000F2010000}"/>
    <cellStyle name="_BSPL_Jun2006 Management_Working_QGIB_Package for 2010JAN" xfId="503" xr:uid="{00000000-0005-0000-0000-0000F3010000}"/>
    <cellStyle name="_BSPL_Jun2006 Management_Working_QGIB_Package for 2010Jun" xfId="504" xr:uid="{00000000-0005-0000-0000-0000F4010000}"/>
    <cellStyle name="_BSPL_Jun2006 Management_Working_QGIB_Package for 2010Oct" xfId="505" xr:uid="{00000000-0005-0000-0000-0000F5010000}"/>
    <cellStyle name="_BSPL_Jun2006 Management_Working_QLAB_Mth pack 200911_091209" xfId="506" xr:uid="{00000000-0005-0000-0000-0000F6010000}"/>
    <cellStyle name="_BSPL_Jun2006 Management_Working_QLAB_Package for 2010JAN" xfId="507" xr:uid="{00000000-0005-0000-0000-0000F7010000}"/>
    <cellStyle name="_BSPL_Jun2006 Management_Working_QLAB_Package for 2010Oct" xfId="508" xr:uid="{00000000-0005-0000-0000-0000F8010000}"/>
    <cellStyle name="_BSPL_Jun2006 Management_Working_RE Reconcile Value" xfId="509" xr:uid="{00000000-0005-0000-0000-0000F9010000}"/>
    <cellStyle name="_Card_Stop 90dpd_30062009" xfId="510" xr:uid="{00000000-0005-0000-0000-0000FA010000}"/>
    <cellStyle name="_Card_Stop 90dpd_30062009_QGIB_Package for 2010JAN" xfId="511" xr:uid="{00000000-0005-0000-0000-0000FB010000}"/>
    <cellStyle name="_Card_Stop 90dpd_30062009_QGIB_Package for 2010Jun" xfId="512" xr:uid="{00000000-0005-0000-0000-0000FC010000}"/>
    <cellStyle name="_Card_Stop 90dpd_30062009_QGIB_Package for 2010Oct" xfId="513" xr:uid="{00000000-0005-0000-0000-0000FD010000}"/>
    <cellStyle name="_Card_Stop 90dpd_30062009_QLAB_Mth pack 200911_091209" xfId="514" xr:uid="{00000000-0005-0000-0000-0000FE010000}"/>
    <cellStyle name="_Card_Stop 90dpd_30062009_QLAB_Package for 2010JAN" xfId="515" xr:uid="{00000000-0005-0000-0000-0000FF010000}"/>
    <cellStyle name="_Card_Stop 90dpd_30062009_QLAB_Package for 2010Oct" xfId="516" xr:uid="{00000000-0005-0000-0000-000000020000}"/>
    <cellStyle name="_CAS_100407" xfId="517" xr:uid="{00000000-0005-0000-0000-000001020000}"/>
    <cellStyle name="_COA AYCL" xfId="518" xr:uid="{00000000-0005-0000-0000-000002020000}"/>
    <cellStyle name="_COA AYCL 2" xfId="519" xr:uid="{00000000-0005-0000-0000-000003020000}"/>
    <cellStyle name="_COA AYTS_200809" xfId="520" xr:uid="{00000000-0005-0000-0000-000004020000}"/>
    <cellStyle name="_COA AYTS_200809 2" xfId="521" xr:uid="{00000000-0005-0000-0000-000005020000}"/>
    <cellStyle name="_COA_AIGRB_Updated_081809_UAT" xfId="522" xr:uid="{00000000-0005-0000-0000-000006020000}"/>
    <cellStyle name="_COF_interest allocation_Apr estimation with hedge_0430" xfId="523" xr:uid="{00000000-0005-0000-0000-000007020000}"/>
    <cellStyle name="_COF_interest allocation_Apr estimation with hedge_0430_December 2006 Estimate V4" xfId="524" xr:uid="{00000000-0005-0000-0000-000008020000}"/>
    <cellStyle name="_COF_interest allocation_May estimation with hedge_0531" xfId="525" xr:uid="{00000000-0005-0000-0000-000009020000}"/>
    <cellStyle name="_COF_interest allocation_May estimation with hedge_0531_December 2006 Estimate V4" xfId="526" xr:uid="{00000000-0005-0000-0000-00000A020000}"/>
    <cellStyle name="_Comma" xfId="527" xr:uid="{00000000-0005-0000-0000-00000B020000}"/>
    <cellStyle name="_Currency" xfId="528" xr:uid="{00000000-0005-0000-0000-00000C020000}"/>
    <cellStyle name="_CurrencySpace" xfId="529" xr:uid="{00000000-0005-0000-0000-00000D020000}"/>
    <cellStyle name="_D60" xfId="530" xr:uid="{00000000-0005-0000-0000-00000E020000}"/>
    <cellStyle name="_December 2006 Estimate V4" xfId="531" xr:uid="{00000000-0005-0000-0000-00000F020000}"/>
    <cellStyle name="_dimon" xfId="532" xr:uid="{00000000-0005-0000-0000-000010020000}"/>
    <cellStyle name="_dimon_December 2006 Estimate V4" xfId="533" xr:uid="{00000000-0005-0000-0000-000011020000}"/>
    <cellStyle name="_dimon_M??3Q" xfId="534" xr:uid="{00000000-0005-0000-0000-000012020000}"/>
    <cellStyle name="_dimon_M??3Q_December 2006 Estimate V4" xfId="535" xr:uid="{00000000-0005-0000-0000-000013020000}"/>
    <cellStyle name="_dimon_US GAAP NI(2Q06)_HCS_Draft(Jun23)" xfId="536" xr:uid="{00000000-0005-0000-0000-000014020000}"/>
    <cellStyle name="_dimon_US GAAP NI(2Q06)_HCS_Draft(Jun23)_December 2006 Estimate V4" xfId="537" xr:uid="{00000000-0005-0000-0000-000015020000}"/>
    <cellStyle name="_dimon_US GAAP NI(3Q06)_HCC_Final Consol v3 (2)" xfId="538" xr:uid="{00000000-0005-0000-0000-000016020000}"/>
    <cellStyle name="_dimon_US GAAP NI(3Q06)_HCC_Final Consol v3 (2)_December 2006 Estimate V4" xfId="539" xr:uid="{00000000-0005-0000-0000-000017020000}"/>
    <cellStyle name="_Eliminate template" xfId="540" xr:uid="{00000000-0005-0000-0000-000018020000}"/>
    <cellStyle name="_Eliminate template_KCC_Mth pack 200911" xfId="541" xr:uid="{00000000-0005-0000-0000-000019020000}"/>
    <cellStyle name="_Eliminate template_QLAB_Mth pack 200911_091209" xfId="542" xr:uid="{00000000-0005-0000-0000-00001A020000}"/>
    <cellStyle name="_Eliminate template_QLAB_Mth pack 200911_091209_QLAB_Package for 2010JAN" xfId="543" xr:uid="{00000000-0005-0000-0000-00001B020000}"/>
    <cellStyle name="_Eliminate template_QLAB_Mth pack 200911_091209_QLAB_Package for 2010Oct" xfId="544" xr:uid="{00000000-0005-0000-0000-00001C020000}"/>
    <cellStyle name="_ENI Submission_2Q 06 back up_031606" xfId="545" xr:uid="{00000000-0005-0000-0000-00001D020000}"/>
    <cellStyle name="_ENI Submission_2Q 06 back up_031606_December 2006 Estimate V4" xfId="546" xr:uid="{00000000-0005-0000-0000-00001E020000}"/>
    <cellStyle name="_ENI Submission_2Q 06 back up_061206" xfId="547" xr:uid="{00000000-0005-0000-0000-00001F020000}"/>
    <cellStyle name="_ENI Submission_2Q 06 back up_061206_December 2006 Estimate V4" xfId="548" xr:uid="{00000000-0005-0000-0000-000020020000}"/>
    <cellStyle name="_FAS91 Opening Balance Re-Treatment_0807" xfId="549" xr:uid="{00000000-0005-0000-0000-000021020000}"/>
    <cellStyle name="_FAS91&amp;SAB104-New" xfId="550" xr:uid="{00000000-0005-0000-0000-000022020000}"/>
    <cellStyle name="_FAS91_Amortization-1Q06" xfId="551" xr:uid="{00000000-0005-0000-0000-000023020000}"/>
    <cellStyle name="_FAS91_Amortization-2Q06" xfId="552" xr:uid="{00000000-0005-0000-0000-000024020000}"/>
    <cellStyle name="_FAS91_Amortization-3Q06" xfId="553" xr:uid="{00000000-0005-0000-0000-000025020000}"/>
    <cellStyle name="_FAS91_Amortization-Jun06(Est)" xfId="554" xr:uid="{00000000-0005-0000-0000-000026020000}"/>
    <cellStyle name="_FAS91_Amortization-Q305" xfId="555" xr:uid="{00000000-0005-0000-0000-000027020000}"/>
    <cellStyle name="_FAS91_Amortization-Q405" xfId="556" xr:uid="{00000000-0005-0000-0000-000028020000}"/>
    <cellStyle name="_FAS91_Amortization-Q405(Nov05)" xfId="557" xr:uid="{00000000-0005-0000-0000-000029020000}"/>
    <cellStyle name="_Fin Statement_V2" xfId="558" xr:uid="{00000000-0005-0000-0000-00002A020000}"/>
    <cellStyle name="_Fin Statement_V2_QGIB_Package for 2010JAN" xfId="559" xr:uid="{00000000-0005-0000-0000-00002B020000}"/>
    <cellStyle name="_Fin Statement_V2_QGIB_Package for 2010Jun" xfId="560" xr:uid="{00000000-0005-0000-0000-00002C020000}"/>
    <cellStyle name="_Fin Statement_V2_QGIB_Package for 2010Oct" xfId="561" xr:uid="{00000000-0005-0000-0000-00002D020000}"/>
    <cellStyle name="_Fin Statement_V2_QLAB_Package for 2010JAN" xfId="562" xr:uid="{00000000-0005-0000-0000-00002E020000}"/>
    <cellStyle name="_Fin Statement_V2_QLAB_Package for 2010Oct" xfId="563" xr:uid="{00000000-0005-0000-0000-00002F020000}"/>
    <cellStyle name="_FS" xfId="564" xr:uid="{00000000-0005-0000-0000-000030020000}"/>
    <cellStyle name="_FS " xfId="565" xr:uid="{00000000-0005-0000-0000-000031020000}"/>
    <cellStyle name="_FS _KCC_Mth pack 200911" xfId="566" xr:uid="{00000000-0005-0000-0000-000032020000}"/>
    <cellStyle name="_FS _QLAB_Mth pack 200911_091209" xfId="567" xr:uid="{00000000-0005-0000-0000-000033020000}"/>
    <cellStyle name="_FS _QLAB_Mth pack 200911_091209_QLAB_Package for 2010JAN" xfId="568" xr:uid="{00000000-0005-0000-0000-000034020000}"/>
    <cellStyle name="_FS _QLAB_Mth pack 200911_091209_QLAB_Package for 2010Oct" xfId="569" xr:uid="{00000000-0005-0000-0000-000035020000}"/>
    <cellStyle name="_FS_KCC_Mth pack 200911" xfId="570" xr:uid="{00000000-0005-0000-0000-000036020000}"/>
    <cellStyle name="_FS_QLAB_Mth pack 200911_091209" xfId="571" xr:uid="{00000000-0005-0000-0000-000037020000}"/>
    <cellStyle name="_FS_QLAB_Mth pack 200911_091209_QLAB_Package for 2010JAN" xfId="572" xr:uid="{00000000-0005-0000-0000-000038020000}"/>
    <cellStyle name="_FS_QLAB_Mth pack 200911_091209_QLAB_Package for 2010Oct" xfId="573" xr:uid="{00000000-0005-0000-0000-000039020000}"/>
    <cellStyle name="_GE06-10-31_ACTUAL" xfId="574" xr:uid="{00000000-0005-0000-0000-00003A020000}"/>
    <cellStyle name="_GE06-10-31_ACTUAL_KCC_Mth pack 200911" xfId="575" xr:uid="{00000000-0005-0000-0000-00003B020000}"/>
    <cellStyle name="_GE06-10-31_ACTUAL_QLAB_Mth pack 200911_091209" xfId="576" xr:uid="{00000000-0005-0000-0000-00003C020000}"/>
    <cellStyle name="_GE06-10-31_ACTUAL_QLAB_Mth pack 200911_091209_QLAB_Package for 2010JAN" xfId="577" xr:uid="{00000000-0005-0000-0000-00003D020000}"/>
    <cellStyle name="_GE06-10-31_ACTUAL_QLAB_Mth pack 200911_091209_QLAB_Package for 2010Oct" xfId="578" xr:uid="{00000000-0005-0000-0000-00003E020000}"/>
    <cellStyle name="_GE06-12-29_Actual" xfId="579" xr:uid="{00000000-0005-0000-0000-00003F020000}"/>
    <cellStyle name="_GE06-12-29_Actual_KCC_Mth pack 200911" xfId="580" xr:uid="{00000000-0005-0000-0000-000040020000}"/>
    <cellStyle name="_GE06-12-29_Actual_QLAB_Mth pack 200911_091209" xfId="581" xr:uid="{00000000-0005-0000-0000-000041020000}"/>
    <cellStyle name="_GE06-12-29_Actual_QLAB_Mth pack 200911_091209_QLAB_Package for 2010JAN" xfId="582" xr:uid="{00000000-0005-0000-0000-000042020000}"/>
    <cellStyle name="_GE06-12-29_Actual_QLAB_Mth pack 200911_091209_QLAB_Package for 2010Oct" xfId="583" xr:uid="{00000000-0005-0000-0000-000043020000}"/>
    <cellStyle name="_GECAL Interest test07" xfId="584" xr:uid="{00000000-0005-0000-0000-000044020000}"/>
    <cellStyle name="_GECAL Interest test07_KCC lead sheet- as of 4 November 2009" xfId="585" xr:uid="{00000000-0005-0000-0000-000045020000}"/>
    <cellStyle name="_GECAL Interest test07_KCC lead sheet- as of 4 November 2009_KCC_Mth pack 200911" xfId="586" xr:uid="{00000000-0005-0000-0000-000046020000}"/>
    <cellStyle name="_GECAL Interest test07_KCC lead sheet- as of 4 November 2009_QLAB_Mth pack 200911_091209" xfId="587" xr:uid="{00000000-0005-0000-0000-000047020000}"/>
    <cellStyle name="_GECAL Interest test07_KCC lead sheet- as of 4 November 2009_QLAB_Mth pack 200911_091209_QLAB_Package for 2010JAN" xfId="588" xr:uid="{00000000-0005-0000-0000-000048020000}"/>
    <cellStyle name="_GECAL Interest test07_KCC lead sheet- as of 4 November 2009_QLAB_Mth pack 200911_091209_QLAB_Package for 2010Oct" xfId="589" xr:uid="{00000000-0005-0000-0000-000049020000}"/>
    <cellStyle name="_GECAL Interest test07_KCC_Mth pack 200911" xfId="590" xr:uid="{00000000-0005-0000-0000-00004A020000}"/>
    <cellStyle name="_GECAL Interest test07_QLAB_Mth pack 200911_091209" xfId="591" xr:uid="{00000000-0005-0000-0000-00004B020000}"/>
    <cellStyle name="_GECAL Interest test07_QLAB_Mth pack 200911_091209_QLAB_Package for 2010JAN" xfId="592" xr:uid="{00000000-0005-0000-0000-00004C020000}"/>
    <cellStyle name="_GECAL Interest test07_QLAB_Mth pack 200911_091209_QLAB_Package for 2010Oct" xfId="593" xr:uid="{00000000-0005-0000-0000-00004D020000}"/>
    <cellStyle name="_GECAL_Lead_ 31 Dec 07-Prd13-Prim-TB050208 version 2" xfId="594" xr:uid="{00000000-0005-0000-0000-00004E020000}"/>
    <cellStyle name="_GECTVAT_1206" xfId="595" xr:uid="{00000000-0005-0000-0000-00004F020000}"/>
    <cellStyle name="_GECTVAT_1206_QGIB_Mth pack 200911_091209" xfId="596" xr:uid="{00000000-0005-0000-0000-000050020000}"/>
    <cellStyle name="_GEMRB-GECT.13'2006 (130) for KPMG" xfId="597" xr:uid="{00000000-0005-0000-0000-000051020000}"/>
    <cellStyle name="_GEMRB-GECT.13'2006 (130) for KPMG_KCC lead sheet- as of 4 November 2009" xfId="598" xr:uid="{00000000-0005-0000-0000-000052020000}"/>
    <cellStyle name="_GEMRB-GECT.13'2006 (130) for KPMG_KCC lead sheet- as of 4 November 2009_KCC_Mth pack 200911" xfId="599" xr:uid="{00000000-0005-0000-0000-000053020000}"/>
    <cellStyle name="_GEMRB-GECT.13'2006 (130) for KPMG_KCC lead sheet- as of 4 November 2009_QLAB_Mth pack 200911_091209" xfId="600" xr:uid="{00000000-0005-0000-0000-000054020000}"/>
    <cellStyle name="_GEMRB-GECT.13'2006 (130) for KPMG_KCC lead sheet- as of 4 November 2009_QLAB_Mth pack 200911_091209_QLAB_Package for 2010JAN" xfId="601" xr:uid="{00000000-0005-0000-0000-000055020000}"/>
    <cellStyle name="_GEMRB-GECT.13'2006 (130) for KPMG_KCC lead sheet- as of 4 November 2009_QLAB_Mth pack 200911_091209_QLAB_Package for 2010Oct" xfId="602" xr:uid="{00000000-0005-0000-0000-000056020000}"/>
    <cellStyle name="_GEMRB-GECT.13'2006 (130) for KPMG_KCC_Mth pack 200911" xfId="603" xr:uid="{00000000-0005-0000-0000-000057020000}"/>
    <cellStyle name="_GEMRB-GECT.13'2006 (130) for KPMG_QLAB_Mth pack 200911_091209" xfId="604" xr:uid="{00000000-0005-0000-0000-000058020000}"/>
    <cellStyle name="_GEMRB-GECT.13'2006 (130) for KPMG_QLAB_Mth pack 200911_091209_QLAB_Package for 2010JAN" xfId="605" xr:uid="{00000000-0005-0000-0000-000059020000}"/>
    <cellStyle name="_GEMRB-GECT.13'2006 (130) for KPMG_QLAB_Mth pack 200911_091209_QLAB_Package for 2010Oct" xfId="606" xr:uid="{00000000-0005-0000-0000-00005A020000}"/>
    <cellStyle name="_gms_hc_June 07 NEW FORMAT" xfId="607" xr:uid="{00000000-0005-0000-0000-00005B020000}"/>
    <cellStyle name="_gms_hc_June 07 NEW FORMAT_KCC_Mth pack 200911" xfId="608" xr:uid="{00000000-0005-0000-0000-00005C020000}"/>
    <cellStyle name="_gms_hc_June 07 NEW FORMAT_KCC_Mth pack 200911_QGIB_Package for 2010JAN" xfId="609" xr:uid="{00000000-0005-0000-0000-00005D020000}"/>
    <cellStyle name="_gms_hc_June 07 NEW FORMAT_KCC_Mth pack 200911_QGIB_Package for 2010Jun" xfId="610" xr:uid="{00000000-0005-0000-0000-00005E020000}"/>
    <cellStyle name="_gms_hc_June 07 NEW FORMAT_KCC_Mth pack 200911_QGIB_Package for 2010Oct" xfId="611" xr:uid="{00000000-0005-0000-0000-00005F020000}"/>
    <cellStyle name="_gms_hc_June 07 NEW FORMAT_KCC_Mth pack 200911_QLAB_Package for 2010JAN" xfId="612" xr:uid="{00000000-0005-0000-0000-000060020000}"/>
    <cellStyle name="_gms_hc_June 07 NEW FORMAT_KCC_Mth pack 200911_QLAB_Package for 2010Oct" xfId="613" xr:uid="{00000000-0005-0000-0000-000061020000}"/>
    <cellStyle name="_gms_hc_June 07 NEW FORMAT_QGIB_Package for 2010JAN" xfId="614" xr:uid="{00000000-0005-0000-0000-000062020000}"/>
    <cellStyle name="_gms_hc_June 07 NEW FORMAT_QGIB_Package for 2010Jun" xfId="615" xr:uid="{00000000-0005-0000-0000-000063020000}"/>
    <cellStyle name="_gms_hc_June 07 NEW FORMAT_QGIB_Package for 2010Oct" xfId="616" xr:uid="{00000000-0005-0000-0000-000064020000}"/>
    <cellStyle name="_gms_hc_June 07 NEW FORMAT_QLAB_Package for 2010JAN" xfId="617" xr:uid="{00000000-0005-0000-0000-000065020000}"/>
    <cellStyle name="_gms_hc_June 07 NEW FORMAT_QLAB_Package for 2010Oct" xfId="618" xr:uid="{00000000-0005-0000-0000-000066020000}"/>
    <cellStyle name="_GoodWill Adjustment_methodology_V2" xfId="619" xr:uid="{00000000-0005-0000-0000-000067020000}"/>
    <cellStyle name="_GoodWill Adjustment_methodology_V2_RE Reconcile Value" xfId="620" xr:uid="{00000000-0005-0000-0000-000068020000}"/>
    <cellStyle name="_HCS OP07 Consol template" xfId="621" xr:uid="{00000000-0005-0000-0000-000069020000}"/>
    <cellStyle name="_HCS OP07 Consol template_December 2006 Estimate V4" xfId="622" xr:uid="{00000000-0005-0000-0000-00006A020000}"/>
    <cellStyle name="_Income test07" xfId="623" xr:uid="{00000000-0005-0000-0000-00006B020000}"/>
    <cellStyle name="_Income test07_KCC lead sheet- as of 4 November 2009" xfId="624" xr:uid="{00000000-0005-0000-0000-00006C020000}"/>
    <cellStyle name="_Income test07_KCC lead sheet- as of 4 November 2009_KCC_Mth pack 200911" xfId="625" xr:uid="{00000000-0005-0000-0000-00006D020000}"/>
    <cellStyle name="_Income test07_KCC lead sheet- as of 4 November 2009_QLAB_Mth pack 200911_091209" xfId="626" xr:uid="{00000000-0005-0000-0000-00006E020000}"/>
    <cellStyle name="_Income test07_KCC lead sheet- as of 4 November 2009_QLAB_Mth pack 200911_091209_QLAB_Package for 2010JAN" xfId="627" xr:uid="{00000000-0005-0000-0000-00006F020000}"/>
    <cellStyle name="_Income test07_KCC lead sheet- as of 4 November 2009_QLAB_Mth pack 200911_091209_QLAB_Package for 2010Oct" xfId="628" xr:uid="{00000000-0005-0000-0000-000070020000}"/>
    <cellStyle name="_Income test07_KCC_Mth pack 200911" xfId="629" xr:uid="{00000000-0005-0000-0000-000071020000}"/>
    <cellStyle name="_Income test07_QLAB_Mth pack 200911_091209" xfId="630" xr:uid="{00000000-0005-0000-0000-000072020000}"/>
    <cellStyle name="_Income test07_QLAB_Mth pack 200911_091209_QLAB_Package for 2010JAN" xfId="631" xr:uid="{00000000-0005-0000-0000-000073020000}"/>
    <cellStyle name="_Income test07_QLAB_Mth pack 200911_091209_QLAB_Package for 2010Oct" xfId="632" xr:uid="{00000000-0005-0000-0000-000074020000}"/>
    <cellStyle name="_IT Apricot Project - Phase 1" xfId="633" xr:uid="{00000000-0005-0000-0000-000075020000}"/>
    <cellStyle name="_IT???_05?IT????" xfId="634" xr:uid="{00000000-0005-0000-0000-000076020000}"/>
    <cellStyle name="_Journal Voucher 4 Column (GW Adj) 2Q08 v1" xfId="635" xr:uid="{00000000-0005-0000-0000-000077020000}"/>
    <cellStyle name="_Journal Voucher 4 Column (GW Adj) 2Q08 v2" xfId="636" xr:uid="{00000000-0005-0000-0000-000078020000}"/>
    <cellStyle name="_JV Entry 1Q08 v1" xfId="637" xr:uid="{00000000-0005-0000-0000-000079020000}"/>
    <cellStyle name="_JV Entry for NI PickUp 2Q08" xfId="638" xr:uid="{00000000-0005-0000-0000-00007A020000}"/>
    <cellStyle name="_KCC_Mth pack 200911" xfId="639" xr:uid="{00000000-0005-0000-0000-00007B020000}"/>
    <cellStyle name="_Lead sheet TCSGIB_2008" xfId="640" xr:uid="{00000000-0005-0000-0000-00007C020000}"/>
    <cellStyle name="_Lead sheet TCSGIB_2008_KCC_Mth pack 200911" xfId="641" xr:uid="{00000000-0005-0000-0000-00007D020000}"/>
    <cellStyle name="_Lead sheet TCSGIB_2008_QLAB_Mth pack 200911_091209" xfId="642" xr:uid="{00000000-0005-0000-0000-00007E020000}"/>
    <cellStyle name="_Lead sheet TCSGIB_2008_QLAB_Mth pack 200911_091209_QLAB_Package for 2010JAN" xfId="643" xr:uid="{00000000-0005-0000-0000-00007F020000}"/>
    <cellStyle name="_Lead sheet TCSGIB_2008_QLAB_Mth pack 200911_091209_QLAB_Package for 2010Oct" xfId="644" xr:uid="{00000000-0005-0000-0000-000080020000}"/>
    <cellStyle name="_Lead sheet TCSGIB_2008--by P'Big" xfId="645" xr:uid="{00000000-0005-0000-0000-000081020000}"/>
    <cellStyle name="_Lead sheet TCSGIB_2008--by P'Big_KCC_Mth pack 200911" xfId="646" xr:uid="{00000000-0005-0000-0000-000082020000}"/>
    <cellStyle name="_Lead sheet TCSGIB_2008--by P'Big_QLAB_Mth pack 200911_091209" xfId="647" xr:uid="{00000000-0005-0000-0000-000083020000}"/>
    <cellStyle name="_Lead sheet TCSGIB_2008--by P'Big_QLAB_Mth pack 200911_091209_QLAB_Package for 2010JAN" xfId="648" xr:uid="{00000000-0005-0000-0000-000084020000}"/>
    <cellStyle name="_Lead sheet TCSGIB_2008--by P'Big_QLAB_Mth pack 200911_091209_QLAB_Package for 2010Oct" xfId="649" xr:uid="{00000000-0005-0000-0000-000085020000}"/>
    <cellStyle name="_Lead sheet TCSGIB_2008--post adjust for tax cal - 1 May 09_20090520" xfId="650" xr:uid="{00000000-0005-0000-0000-000086020000}"/>
    <cellStyle name="_Lead sheet TCSGIB_2008--post adjust for tax cal - 1 May 09_20090520_KCC_Mth pack 200911" xfId="651" xr:uid="{00000000-0005-0000-0000-000087020000}"/>
    <cellStyle name="_Lead sheet TCSGIB_2008--post adjust for tax cal - 1 May 09_20090520_QLAB_Mth pack 200911_091209" xfId="652" xr:uid="{00000000-0005-0000-0000-000088020000}"/>
    <cellStyle name="_Lead sheet TCSGIB_2008--post adjust for tax cal - 1 May 09_20090520_QLAB_Mth pack 200911_091209_QLAB_Package for 2010JAN" xfId="653" xr:uid="{00000000-0005-0000-0000-000089020000}"/>
    <cellStyle name="_Lead sheet TCSGIB_2008--post adjust for tax cal - 1 May 09_20090520_QLAB_Mth pack 200911_091209_QLAB_Package for 2010Oct" xfId="654" xr:uid="{00000000-0005-0000-0000-00008A020000}"/>
    <cellStyle name="_Leadsheet &amp; FS_GCS5_Big" xfId="655" xr:uid="{00000000-0005-0000-0000-00008B020000}"/>
    <cellStyle name="_Leadsheet200910_QLAB" xfId="656" xr:uid="{00000000-0005-0000-0000-00008C020000}"/>
    <cellStyle name="_LLR 0609" xfId="657" xr:uid="{00000000-0005-0000-0000-00008D020000}"/>
    <cellStyle name="_M&amp;SP??????" xfId="658" xr:uid="{00000000-0005-0000-0000-00008E020000}"/>
    <cellStyle name="_M&amp;SP??????_December 2006 Estimate V4" xfId="659" xr:uid="{00000000-0005-0000-0000-00008F020000}"/>
    <cellStyle name="_M??3Q" xfId="660" xr:uid="{00000000-0005-0000-0000-000090020000}"/>
    <cellStyle name="_M??3Q_December 2006 Estimate V4" xfId="661" xr:uid="{00000000-0005-0000-0000-000091020000}"/>
    <cellStyle name="_Mass Allocation" xfId="662" xr:uid="{00000000-0005-0000-0000-000092020000}"/>
    <cellStyle name="_Mass Allocation_FS" xfId="663" xr:uid="{00000000-0005-0000-0000-000093020000}"/>
    <cellStyle name="_Mass Allocation_FS_KCC_Mth pack 200911" xfId="664" xr:uid="{00000000-0005-0000-0000-000094020000}"/>
    <cellStyle name="_Mass Allocation_FS_QLAB_Mth pack 200911_091209" xfId="665" xr:uid="{00000000-0005-0000-0000-000095020000}"/>
    <cellStyle name="_Mass Allocation_FS_QLAB_Mth pack 200911_091209_QLAB_Package for 2010JAN" xfId="666" xr:uid="{00000000-0005-0000-0000-000096020000}"/>
    <cellStyle name="_Mass Allocation_FS_QLAB_Mth pack 200911_091209_QLAB_Package for 2010Oct" xfId="667" xr:uid="{00000000-0005-0000-0000-000097020000}"/>
    <cellStyle name="_Mass Allocation_KCC lead sheet- as of 4 November 2009" xfId="668" xr:uid="{00000000-0005-0000-0000-000098020000}"/>
    <cellStyle name="_Mass Allocation_KCC lead sheet- as of 4 November 2009_KCC_Mth pack 200911" xfId="669" xr:uid="{00000000-0005-0000-0000-000099020000}"/>
    <cellStyle name="_Mass Allocation_KCC lead sheet- as of 4 November 2009_QLAB_Mth pack 200911_091209" xfId="670" xr:uid="{00000000-0005-0000-0000-00009A020000}"/>
    <cellStyle name="_Mass Allocation_KCC lead sheet- as of 4 November 2009_QLAB_Mth pack 200911_091209_QLAB_Package for 2010JAN" xfId="671" xr:uid="{00000000-0005-0000-0000-00009B020000}"/>
    <cellStyle name="_Mass Allocation_KCC lead sheet- as of 4 November 2009_QLAB_Mth pack 200911_091209_QLAB_Package for 2010Oct" xfId="672" xr:uid="{00000000-0005-0000-0000-00009C020000}"/>
    <cellStyle name="_Mass Allocation_KCC_Mth pack 200911" xfId="673" xr:uid="{00000000-0005-0000-0000-00009D020000}"/>
    <cellStyle name="_Mass Allocation_QLAB_Mth pack 200911_091209" xfId="674" xr:uid="{00000000-0005-0000-0000-00009E020000}"/>
    <cellStyle name="_Mass Allocation_QLAB_Mth pack 200911_091209_QLAB_Package for 2010JAN" xfId="675" xr:uid="{00000000-0005-0000-0000-00009F020000}"/>
    <cellStyle name="_Mass Allocation_QLAB_Mth pack 200911_091209_QLAB_Package for 2010Oct" xfId="676" xr:uid="{00000000-0005-0000-0000-0000A0020000}"/>
    <cellStyle name="_Mass Allocation_TB" xfId="677" xr:uid="{00000000-0005-0000-0000-0000A1020000}"/>
    <cellStyle name="_Mass Allocation_TB_KCC_Mth pack 200911" xfId="678" xr:uid="{00000000-0005-0000-0000-0000A2020000}"/>
    <cellStyle name="_Mass Allocation_TB_QLAB_Mth pack 200911_091209" xfId="679" xr:uid="{00000000-0005-0000-0000-0000A3020000}"/>
    <cellStyle name="_Mass Allocation_TB_QLAB_Mth pack 200911_091209_QLAB_Package for 2010JAN" xfId="680" xr:uid="{00000000-0005-0000-0000-0000A4020000}"/>
    <cellStyle name="_Mass Allocation_TB_QLAB_Mth pack 200911_091209_QLAB_Package for 2010Oct" xfId="681" xr:uid="{00000000-0005-0000-0000-0000A5020000}"/>
    <cellStyle name="_MI adjustment v14" xfId="682" xr:uid="{00000000-0005-0000-0000-0000A6020000}"/>
    <cellStyle name="_MI adjustment v9" xfId="683" xr:uid="{00000000-0005-0000-0000-0000A7020000}"/>
    <cellStyle name="_MILD 2003-Sep SQ Tech_Rev" xfId="684" xr:uid="{00000000-0005-0000-0000-0000A8020000}"/>
    <cellStyle name="_MILD Digital On-Media-Oct02-Revised" xfId="685" xr:uid="{00000000-0005-0000-0000-0000A9020000}"/>
    <cellStyle name="_MILD_NACF_09302003_#7(5)_real-fin" xfId="686" xr:uid="{00000000-0005-0000-0000-0000AA020000}"/>
    <cellStyle name="_MILD_NSO_Dec 31" xfId="687" xr:uid="{00000000-0005-0000-0000-0000AB020000}"/>
    <cellStyle name="_MiscDef-Inc" xfId="688" xr:uid="{00000000-0005-0000-0000-0000AC020000}"/>
    <cellStyle name="_MTM IRS_AIGRB" xfId="689" xr:uid="{00000000-0005-0000-0000-0000AD020000}"/>
    <cellStyle name="_Multiple" xfId="690" xr:uid="{00000000-0005-0000-0000-0000AE020000}"/>
    <cellStyle name="_MultipleSpace" xfId="691" xr:uid="{00000000-0005-0000-0000-0000AF020000}"/>
    <cellStyle name="_NACF assignment accounting-Total" xfId="692" xr:uid="{00000000-0005-0000-0000-0000B0020000}"/>
    <cellStyle name="_Net worth adjustment_CFGS_10.11.09" xfId="693" xr:uid="{00000000-0005-0000-0000-0000B1020000}"/>
    <cellStyle name="_Net_Worth_Statement_Closing_04_03_09" xfId="694" xr:uid="{00000000-0005-0000-0000-0000B2020000}"/>
    <cellStyle name="_newb" xfId="695" xr:uid="{00000000-0005-0000-0000-0000B3020000}"/>
    <cellStyle name="_OP2009 CB by cost centerHR280109" xfId="696" xr:uid="{00000000-0005-0000-0000-0000B4020000}"/>
    <cellStyle name="_OP2009 CB by cost centerHR280109_QGIB_Package for 2010JAN" xfId="697" xr:uid="{00000000-0005-0000-0000-0000B5020000}"/>
    <cellStyle name="_OP2009 CB by cost centerHR280109_QGIB_Package for 2010Jun" xfId="698" xr:uid="{00000000-0005-0000-0000-0000B6020000}"/>
    <cellStyle name="_OP2009 CB by cost centerHR280109_QGIB_Package for 2010Oct" xfId="699" xr:uid="{00000000-0005-0000-0000-0000B7020000}"/>
    <cellStyle name="_OP2009 CB by cost centerHR280109_QLAB_Mth pack 200911_091209" xfId="700" xr:uid="{00000000-0005-0000-0000-0000B8020000}"/>
    <cellStyle name="_OP2009 CB by cost centerHR280109_QLAB_Package for 2010JAN" xfId="701" xr:uid="{00000000-0005-0000-0000-0000B9020000}"/>
    <cellStyle name="_OP2009 CB by cost centerHR280109_QLAB_Package for 2010Oct" xfId="702" xr:uid="{00000000-0005-0000-0000-0000BA020000}"/>
    <cellStyle name="_Other Loan Balance_Feb 2009" xfId="703" xr:uid="{00000000-0005-0000-0000-0000BB020000}"/>
    <cellStyle name="_PACKAGE monthly v1 (2)" xfId="704" xr:uid="{00000000-0005-0000-0000-0000BC020000}"/>
    <cellStyle name="_PACKAGE monthly v1 (2)_KCC_Mth pack 200911" xfId="705" xr:uid="{00000000-0005-0000-0000-0000BD020000}"/>
    <cellStyle name="_PACKAGE monthly v1 (2)_QLAB_Mth pack 200911_091209" xfId="706" xr:uid="{00000000-0005-0000-0000-0000BE020000}"/>
    <cellStyle name="_PACKAGE monthly v1 (2)_QLAB_Mth pack 200911_091209_QLAB_Package for 2010JAN" xfId="707" xr:uid="{00000000-0005-0000-0000-0000BF020000}"/>
    <cellStyle name="_PACKAGE monthly v1 (2)_QLAB_Mth pack 200911_091209_QLAB_Package for 2010Oct" xfId="708" xr:uid="{00000000-0005-0000-0000-0000C0020000}"/>
    <cellStyle name="_Percent" xfId="709" xr:uid="{00000000-0005-0000-0000-0000C1020000}"/>
    <cellStyle name="_PercentSpace" xfId="710" xr:uid="{00000000-0005-0000-0000-0000C2020000}"/>
    <cellStyle name="_QGIB_Mth pack 200911" xfId="711" xr:uid="{00000000-0005-0000-0000-0000C3020000}"/>
    <cellStyle name="_Raw data" xfId="712" xr:uid="{00000000-0005-0000-0000-0000C4020000}"/>
    <cellStyle name="_Raw data_December 2006 Estimate V4" xfId="713" xr:uid="{00000000-0005-0000-0000-0000C5020000}"/>
    <cellStyle name="_Raw data_M??3Q" xfId="714" xr:uid="{00000000-0005-0000-0000-0000C6020000}"/>
    <cellStyle name="_Raw data_M??3Q_December 2006 Estimate V4" xfId="715" xr:uid="{00000000-0005-0000-0000-0000C7020000}"/>
    <cellStyle name="_Raw data_US GAAP NI(2Q06)_HCS_Draft(Jun23)" xfId="716" xr:uid="{00000000-0005-0000-0000-0000C8020000}"/>
    <cellStyle name="_Raw data_US GAAP NI(2Q06)_HCS_Draft(Jun23)_December 2006 Estimate V4" xfId="717" xr:uid="{00000000-0005-0000-0000-0000C9020000}"/>
    <cellStyle name="_Rec 328_TAX" xfId="718" xr:uid="{00000000-0005-0000-0000-0000CA020000}"/>
    <cellStyle name="_Rec 328_TAX_QLAB_Package for 2010JAN" xfId="719" xr:uid="{00000000-0005-0000-0000-0000CB020000}"/>
    <cellStyle name="_Rec 328_TAX_QLAB_Package for 2010Oct" xfId="720" xr:uid="{00000000-0005-0000-0000-0000CC020000}"/>
    <cellStyle name="_Rec_Subsidy AR com_1307" xfId="721" xr:uid="{00000000-0005-0000-0000-0000CD020000}"/>
    <cellStyle name="_Rec_Subsidy AR com_1307_KCC lead sheet- as of 4 November 2009" xfId="722" xr:uid="{00000000-0005-0000-0000-0000CE020000}"/>
    <cellStyle name="_Rec_Subsidy AR com_1307_KCC lead sheet- as of 4 November 2009_KCC_Mth pack 200911" xfId="723" xr:uid="{00000000-0005-0000-0000-0000CF020000}"/>
    <cellStyle name="_Rec_Subsidy AR com_1307_KCC lead sheet- as of 4 November 2009_QLAB_Mth pack 200911_091209" xfId="724" xr:uid="{00000000-0005-0000-0000-0000D0020000}"/>
    <cellStyle name="_Rec_Subsidy AR com_1307_KCC lead sheet- as of 4 November 2009_QLAB_Mth pack 200911_091209_QLAB_Package for 2010JAN" xfId="725" xr:uid="{00000000-0005-0000-0000-0000D1020000}"/>
    <cellStyle name="_Rec_Subsidy AR com_1307_KCC lead sheet- as of 4 November 2009_QLAB_Mth pack 200911_091209_QLAB_Package for 2010Oct" xfId="726" xr:uid="{00000000-0005-0000-0000-0000D2020000}"/>
    <cellStyle name="_Rec_Subsidy AR com_1307_KCC_Mth pack 200911" xfId="727" xr:uid="{00000000-0005-0000-0000-0000D3020000}"/>
    <cellStyle name="_Rec_Subsidy AR com_1307_QLAB_Mth pack 200911_091209" xfId="728" xr:uid="{00000000-0005-0000-0000-0000D4020000}"/>
    <cellStyle name="_Rec_Subsidy AR com_1307_QLAB_Mth pack 200911_091209_QLAB_Package for 2010JAN" xfId="729" xr:uid="{00000000-0005-0000-0000-0000D5020000}"/>
    <cellStyle name="_Rec_Subsidy AR com_1307_QLAB_Mth pack 200911_091209_QLAB_Package for 2010Oct" xfId="730" xr:uid="{00000000-0005-0000-0000-0000D6020000}"/>
    <cellStyle name="_recon_442 DEC 07 (13)" xfId="731" xr:uid="{00000000-0005-0000-0000-0000D7020000}"/>
    <cellStyle name="_Reconcile CRD 030_P.13" xfId="732" xr:uid="{00000000-0005-0000-0000-0000D8020000}"/>
    <cellStyle name="_Reconcile CRD 030_P.13_FS" xfId="733" xr:uid="{00000000-0005-0000-0000-0000D9020000}"/>
    <cellStyle name="_Reconcile CRD 030_P.13_FS_KCC_Mth pack 200911" xfId="734" xr:uid="{00000000-0005-0000-0000-0000DA020000}"/>
    <cellStyle name="_Reconcile CRD 030_P.13_FS_QLAB_Mth pack 200911_091209" xfId="735" xr:uid="{00000000-0005-0000-0000-0000DB020000}"/>
    <cellStyle name="_Reconcile CRD 030_P.13_FS_QLAB_Mth pack 200911_091209_QLAB_Package for 2010JAN" xfId="736" xr:uid="{00000000-0005-0000-0000-0000DC020000}"/>
    <cellStyle name="_Reconcile CRD 030_P.13_FS_QLAB_Mth pack 200911_091209_QLAB_Package for 2010Oct" xfId="737" xr:uid="{00000000-0005-0000-0000-0000DD020000}"/>
    <cellStyle name="_Reconcile CRD 030_P.13_KCC lead sheet- as of 4 November 2009" xfId="738" xr:uid="{00000000-0005-0000-0000-0000DE020000}"/>
    <cellStyle name="_Reconcile CRD 030_P.13_KCC lead sheet- as of 4 November 2009_KCC_Mth pack 200911" xfId="739" xr:uid="{00000000-0005-0000-0000-0000DF020000}"/>
    <cellStyle name="_Reconcile CRD 030_P.13_KCC lead sheet- as of 4 November 2009_QLAB_Mth pack 200911_091209" xfId="740" xr:uid="{00000000-0005-0000-0000-0000E0020000}"/>
    <cellStyle name="_Reconcile CRD 030_P.13_KCC lead sheet- as of 4 November 2009_QLAB_Mth pack 200911_091209_QLAB_Package for 2010JAN" xfId="741" xr:uid="{00000000-0005-0000-0000-0000E1020000}"/>
    <cellStyle name="_Reconcile CRD 030_P.13_KCC lead sheet- as of 4 November 2009_QLAB_Mth pack 200911_091209_QLAB_Package for 2010Oct" xfId="742" xr:uid="{00000000-0005-0000-0000-0000E2020000}"/>
    <cellStyle name="_Reconcile CRD 030_P.13_KCC_Mth pack 200911" xfId="743" xr:uid="{00000000-0005-0000-0000-0000E3020000}"/>
    <cellStyle name="_Reconcile CRD 030_P.13_QLAB_Mth pack 200911_091209" xfId="744" xr:uid="{00000000-0005-0000-0000-0000E4020000}"/>
    <cellStyle name="_Reconcile CRD 030_P.13_QLAB_Mth pack 200911_091209_QLAB_Package for 2010JAN" xfId="745" xr:uid="{00000000-0005-0000-0000-0000E5020000}"/>
    <cellStyle name="_Reconcile CRD 030_P.13_QLAB_Mth pack 200911_091209_QLAB_Package for 2010Oct" xfId="746" xr:uid="{00000000-0005-0000-0000-0000E6020000}"/>
    <cellStyle name="_Reconcile CRD 030_P.13_TB" xfId="747" xr:uid="{00000000-0005-0000-0000-0000E7020000}"/>
    <cellStyle name="_Reconcile CRD 030_P.13_TB_KCC_Mth pack 200911" xfId="748" xr:uid="{00000000-0005-0000-0000-0000E8020000}"/>
    <cellStyle name="_Reconcile CRD 030_P.13_TB_QLAB_Mth pack 200911_091209" xfId="749" xr:uid="{00000000-0005-0000-0000-0000E9020000}"/>
    <cellStyle name="_Reconcile CRD 030_P.13_TB_QLAB_Mth pack 200911_091209_QLAB_Package for 2010JAN" xfId="750" xr:uid="{00000000-0005-0000-0000-0000EA020000}"/>
    <cellStyle name="_Reconcile CRD 030_P.13_TB_QLAB_Mth pack 200911_091209_QLAB_Package for 2010Oct" xfId="751" xr:uid="{00000000-0005-0000-0000-0000EB020000}"/>
    <cellStyle name="_Reconcile CRD 080_P.13" xfId="752" xr:uid="{00000000-0005-0000-0000-0000EC020000}"/>
    <cellStyle name="_Reconcile CRD 080_P.13_KCC_Mth pack 200911" xfId="753" xr:uid="{00000000-0005-0000-0000-0000ED020000}"/>
    <cellStyle name="_Reconcile CRD 080_P.13_QLAB_Mth pack 200911_091209" xfId="754" xr:uid="{00000000-0005-0000-0000-0000EE020000}"/>
    <cellStyle name="_Reconcile CRD 080_P.13_QLAB_Mth pack 200911_091209_QLAB_Package for 2010JAN" xfId="755" xr:uid="{00000000-0005-0000-0000-0000EF020000}"/>
    <cellStyle name="_Reconcile CRD 080_P.13_QLAB_Mth pack 200911_091209_QLAB_Package for 2010Oct" xfId="756" xr:uid="{00000000-0005-0000-0000-0000F0020000}"/>
    <cellStyle name="_Reconcile of Period13-2008" xfId="757" xr:uid="{00000000-0005-0000-0000-0000F1020000}"/>
    <cellStyle name="_Reconcile of Period13-2008_KCC_Mth pack 200911" xfId="758" xr:uid="{00000000-0005-0000-0000-0000F2020000}"/>
    <cellStyle name="_Reconcile of Period13-2008_QLAB_Mth pack 200911_091209" xfId="759" xr:uid="{00000000-0005-0000-0000-0000F3020000}"/>
    <cellStyle name="_Reconcile of Period13-2008_QLAB_Mth pack 200911_091209_QLAB_Package for 2010JAN" xfId="760" xr:uid="{00000000-0005-0000-0000-0000F4020000}"/>
    <cellStyle name="_Reconcile of Period13-2008_QLAB_Mth pack 200911_091209_QLAB_Package for 2010Oct" xfId="761" xr:uid="{00000000-0005-0000-0000-0000F5020000}"/>
    <cellStyle name="_Reconcile PA_Dec 07" xfId="762" xr:uid="{00000000-0005-0000-0000-0000F6020000}"/>
    <cellStyle name="_Reconcile PA_Dec 07_AP Movement Jan'06-Aug'08" xfId="763" xr:uid="{00000000-0005-0000-0000-0000F7020000}"/>
    <cellStyle name="_Reconcile PA_Dec 07_AP Movement Jan'06-Aug'08_KCC_Mth pack 200911" xfId="764" xr:uid="{00000000-0005-0000-0000-0000F8020000}"/>
    <cellStyle name="_Reconcile PA_Dec 07_AP Movement Jan'06-Aug'08_QLAB_Mth pack 200911_091209" xfId="765" xr:uid="{00000000-0005-0000-0000-0000F9020000}"/>
    <cellStyle name="_Reconcile PA_Dec 07_AP Movement Jan'06-Aug'08_QLAB_Mth pack 200911_091209_QLAB_Package for 2010JAN" xfId="766" xr:uid="{00000000-0005-0000-0000-0000FA020000}"/>
    <cellStyle name="_Reconcile PA_Dec 07_AP Movement Jan'06-Aug'08_QLAB_Mth pack 200911_091209_QLAB_Package for 2010Oct" xfId="767" xr:uid="{00000000-0005-0000-0000-0000FB020000}"/>
    <cellStyle name="_Reconcile PA_Dec 07_AP Movement Jan'06-Dec'08" xfId="768" xr:uid="{00000000-0005-0000-0000-0000FC020000}"/>
    <cellStyle name="_Reconcile PA_Dec 07_AP Movement Jan'06-Dec'08_KCC_Mth pack 200911" xfId="769" xr:uid="{00000000-0005-0000-0000-0000FD020000}"/>
    <cellStyle name="_Reconcile PA_Dec 07_AP Movement Jan'06-Dec'08_QLAB_Mth pack 200911_091209" xfId="770" xr:uid="{00000000-0005-0000-0000-0000FE020000}"/>
    <cellStyle name="_Reconcile PA_Dec 07_AP Movement Jan'06-Dec'08_QLAB_Mth pack 200911_091209_QLAB_Package for 2010JAN" xfId="771" xr:uid="{00000000-0005-0000-0000-0000FF020000}"/>
    <cellStyle name="_Reconcile PA_Dec 07_AP Movement Jan'06-Dec'08_QLAB_Mth pack 200911_091209_QLAB_Package for 2010Oct" xfId="772" xr:uid="{00000000-0005-0000-0000-000000030000}"/>
    <cellStyle name="_Reconcile PA_Dec 07_AP Movement Jan'06-Jul'08" xfId="773" xr:uid="{00000000-0005-0000-0000-000001030000}"/>
    <cellStyle name="_Reconcile PA_Dec 07_AP Movement Jan'06-Jul'08_KCC_Mth pack 200911" xfId="774" xr:uid="{00000000-0005-0000-0000-000002030000}"/>
    <cellStyle name="_Reconcile PA_Dec 07_AP Movement Jan'06-Jul'08_QLAB_Mth pack 200911_091209" xfId="775" xr:uid="{00000000-0005-0000-0000-000003030000}"/>
    <cellStyle name="_Reconcile PA_Dec 07_AP Movement Jan'06-Jul'08_QLAB_Mth pack 200911_091209_QLAB_Package for 2010JAN" xfId="776" xr:uid="{00000000-0005-0000-0000-000004030000}"/>
    <cellStyle name="_Reconcile PA_Dec 07_AP Movement Jan'06-Jul'08_QLAB_Mth pack 200911_091209_QLAB_Package for 2010Oct" xfId="777" xr:uid="{00000000-0005-0000-0000-000005030000}"/>
    <cellStyle name="_Reconcile PA_Dec 07_AP Movement Jan'06-Jul'08-y" xfId="778" xr:uid="{00000000-0005-0000-0000-000006030000}"/>
    <cellStyle name="_Reconcile PA_Dec 07_AP Movement Jan'06-Jul'08-y_KCC_Mth pack 200911" xfId="779" xr:uid="{00000000-0005-0000-0000-000007030000}"/>
    <cellStyle name="_Reconcile PA_Dec 07_AP Movement Jan'06-Jul'08-y_QLAB_Mth pack 200911_091209" xfId="780" xr:uid="{00000000-0005-0000-0000-000008030000}"/>
    <cellStyle name="_Reconcile PA_Dec 07_AP Movement Jan'06-Jul'08-y_QLAB_Mth pack 200911_091209_QLAB_Package for 2010JAN" xfId="781" xr:uid="{00000000-0005-0000-0000-000009030000}"/>
    <cellStyle name="_Reconcile PA_Dec 07_AP Movement Jan'06-Jul'08-y_QLAB_Mth pack 200911_091209_QLAB_Package for 2010Oct" xfId="782" xr:uid="{00000000-0005-0000-0000-00000A030000}"/>
    <cellStyle name="_Reconcile PA_Dec 07_AP Movement Jan'06-Jun'08" xfId="783" xr:uid="{00000000-0005-0000-0000-00000B030000}"/>
    <cellStyle name="_Reconcile PA_Dec 07_AP Movement Jan'06-Jun'08_KCC_Mth pack 200911" xfId="784" xr:uid="{00000000-0005-0000-0000-00000C030000}"/>
    <cellStyle name="_Reconcile PA_Dec 07_AP Movement Jan'06-Jun'08_QLAB_Mth pack 200911_091209" xfId="785" xr:uid="{00000000-0005-0000-0000-00000D030000}"/>
    <cellStyle name="_Reconcile PA_Dec 07_AP Movement Jan'06-Jun'08_QLAB_Mth pack 200911_091209_QLAB_Package for 2010JAN" xfId="786" xr:uid="{00000000-0005-0000-0000-00000E030000}"/>
    <cellStyle name="_Reconcile PA_Dec 07_AP Movement Jan'06-Jun'08_QLAB_Mth pack 200911_091209_QLAB_Package for 2010Oct" xfId="787" xr:uid="{00000000-0005-0000-0000-00000F030000}"/>
    <cellStyle name="_Reconcile PA_Dec 07_AP Movement Jan'06-May'08" xfId="788" xr:uid="{00000000-0005-0000-0000-000010030000}"/>
    <cellStyle name="_Reconcile PA_Dec 07_AP Movement Jan'06-May'08_KCC_Mth pack 200911" xfId="789" xr:uid="{00000000-0005-0000-0000-000011030000}"/>
    <cellStyle name="_Reconcile PA_Dec 07_AP Movement Jan'06-May'08_QLAB_Mth pack 200911_091209" xfId="790" xr:uid="{00000000-0005-0000-0000-000012030000}"/>
    <cellStyle name="_Reconcile PA_Dec 07_AP Movement Jan'06-May'08_QLAB_Mth pack 200911_091209_QLAB_Package for 2010JAN" xfId="791" xr:uid="{00000000-0005-0000-0000-000013030000}"/>
    <cellStyle name="_Reconcile PA_Dec 07_AP Movement Jan'06-May'08_QLAB_Mth pack 200911_091209_QLAB_Package for 2010Oct" xfId="792" xr:uid="{00000000-0005-0000-0000-000014030000}"/>
    <cellStyle name="_Reconcile PA_Dec 07_AP Movement Jan'06-Nov'08" xfId="793" xr:uid="{00000000-0005-0000-0000-000015030000}"/>
    <cellStyle name="_Reconcile PA_Dec 07_AP Movement Jan'06-Nov'08_KCC_Mth pack 200911" xfId="794" xr:uid="{00000000-0005-0000-0000-000016030000}"/>
    <cellStyle name="_Reconcile PA_Dec 07_AP Movement Jan'06-Nov'08_QLAB_Mth pack 200911_091209" xfId="795" xr:uid="{00000000-0005-0000-0000-000017030000}"/>
    <cellStyle name="_Reconcile PA_Dec 07_AP Movement Jan'06-Nov'08_QLAB_Mth pack 200911_091209_QLAB_Package for 2010JAN" xfId="796" xr:uid="{00000000-0005-0000-0000-000018030000}"/>
    <cellStyle name="_Reconcile PA_Dec 07_AP Movement Jan'06-Nov'08_QLAB_Mth pack 200911_091209_QLAB_Package for 2010Oct" xfId="797" xr:uid="{00000000-0005-0000-0000-000019030000}"/>
    <cellStyle name="_Reconcile PA_Dec 07_AP Movement Jan'06-Oct'08" xfId="798" xr:uid="{00000000-0005-0000-0000-00001A030000}"/>
    <cellStyle name="_Reconcile PA_Dec 07_AP Movement Jan'06-Oct'08_KCC_Mth pack 200911" xfId="799" xr:uid="{00000000-0005-0000-0000-00001B030000}"/>
    <cellStyle name="_Reconcile PA_Dec 07_AP Movement Jan'06-Oct'08_QLAB_Mth pack 200911_091209" xfId="800" xr:uid="{00000000-0005-0000-0000-00001C030000}"/>
    <cellStyle name="_Reconcile PA_Dec 07_AP Movement Jan'06-Oct'08_QLAB_Mth pack 200911_091209_QLAB_Package for 2010JAN" xfId="801" xr:uid="{00000000-0005-0000-0000-00001D030000}"/>
    <cellStyle name="_Reconcile PA_Dec 07_AP Movement Jan'06-Oct'08_QLAB_Mth pack 200911_091209_QLAB_Package for 2010Oct" xfId="802" xr:uid="{00000000-0005-0000-0000-00001E030000}"/>
    <cellStyle name="_Reconcile PA_Dec 07_KCC_Mth pack 200911" xfId="803" xr:uid="{00000000-0005-0000-0000-00001F030000}"/>
    <cellStyle name="_Reconcile PA_Dec 07_QLAB_Mth pack 200911_091209" xfId="804" xr:uid="{00000000-0005-0000-0000-000020030000}"/>
    <cellStyle name="_Reconcile PA_Dec 07_QLAB_Mth pack 200911_091209_QLAB_Package for 2010JAN" xfId="805" xr:uid="{00000000-0005-0000-0000-000021030000}"/>
    <cellStyle name="_Reconcile PA_Dec 07_QLAB_Mth pack 200911_091209_QLAB_Package for 2010Oct" xfId="806" xr:uid="{00000000-0005-0000-0000-000022030000}"/>
    <cellStyle name="_Reconcile PA_May 08" xfId="807" xr:uid="{00000000-0005-0000-0000-000023030000}"/>
    <cellStyle name="_Reconcile PA_May 08_KCC_Mth pack 200911" xfId="808" xr:uid="{00000000-0005-0000-0000-000024030000}"/>
    <cellStyle name="_Reconcile PA_May 08_QLAB_Mth pack 200911_091209" xfId="809" xr:uid="{00000000-0005-0000-0000-000025030000}"/>
    <cellStyle name="_Reconcile PA_May 08_QLAB_Mth pack 200911_091209_QLAB_Package for 2010JAN" xfId="810" xr:uid="{00000000-0005-0000-0000-000026030000}"/>
    <cellStyle name="_Reconcile PA_May 08_QLAB_Mth pack 200911_091209_QLAB_Package for 2010Oct" xfId="811" xr:uid="{00000000-0005-0000-0000-000027030000}"/>
    <cellStyle name="_Report 017_Update_Apr 18'  07" xfId="812" xr:uid="{00000000-0005-0000-0000-000028030000}"/>
    <cellStyle name="_Report 017_Update_Apr 18'  07_KCC_Mth pack 200911" xfId="813" xr:uid="{00000000-0005-0000-0000-000029030000}"/>
    <cellStyle name="_Report 017_Update_Apr 18'  07_QLAB_Mth pack 200911_091209" xfId="814" xr:uid="{00000000-0005-0000-0000-00002A030000}"/>
    <cellStyle name="_Report 017_Update_Apr 18'  07_QLAB_Mth pack 200911_091209_QLAB_Package for 2010JAN" xfId="815" xr:uid="{00000000-0005-0000-0000-00002B030000}"/>
    <cellStyle name="_Report 017_Update_Apr 18'  07_QLAB_Mth pack 200911_091209_QLAB_Package for 2010Oct" xfId="816" xr:uid="{00000000-0005-0000-0000-00002C030000}"/>
    <cellStyle name="_Required Financial Templates CFGS (27Oct)" xfId="817" xr:uid="{00000000-0005-0000-0000-00002D030000}"/>
    <cellStyle name="_SAB 104_Amortization-1Q06" xfId="818" xr:uid="{00000000-0005-0000-0000-00002E030000}"/>
    <cellStyle name="_SAB 104_Amortization-2Q06" xfId="819" xr:uid="{00000000-0005-0000-0000-00002F030000}"/>
    <cellStyle name="_SAB 104_Amortization-3Q06" xfId="820" xr:uid="{00000000-0005-0000-0000-000030030000}"/>
    <cellStyle name="_SAB 104_Amortization-Q305" xfId="821" xr:uid="{00000000-0005-0000-0000-000031030000}"/>
    <cellStyle name="_SAB 104_Amortization-Q405" xfId="822" xr:uid="{00000000-0005-0000-0000-000032030000}"/>
    <cellStyle name="_SAB 104_Amortization-Q405(Nov05)" xfId="823" xr:uid="{00000000-0005-0000-0000-000033030000}"/>
    <cellStyle name="_SAB104_Amortization-Jun06(Est)" xfId="824" xr:uid="{00000000-0005-0000-0000-000034030000}"/>
    <cellStyle name="_Severance Summary of payout - final_03_31_09" xfId="825" xr:uid="{00000000-0005-0000-0000-000035030000}"/>
    <cellStyle name="_Sheet1" xfId="826" xr:uid="{00000000-0005-0000-0000-000036030000}"/>
    <cellStyle name="_Sheet1 2" xfId="827" xr:uid="{00000000-0005-0000-0000-000037030000}"/>
    <cellStyle name="_Sheet1 3" xfId="828" xr:uid="{00000000-0005-0000-0000-000038030000}"/>
    <cellStyle name="_Sheet1_HP Conso_MDA_1Q11_new format_V14" xfId="829" xr:uid="{00000000-0005-0000-0000-000039030000}"/>
    <cellStyle name="_Sheet1_KCC_Mth pack 200911" xfId="830" xr:uid="{00000000-0005-0000-0000-00003A030000}"/>
    <cellStyle name="_Sheet1_QLAB_Mth pack 200911_091209" xfId="831" xr:uid="{00000000-0005-0000-0000-00003B030000}"/>
    <cellStyle name="_Sheet1_QLAB_Mth pack 200911_091209_QLAB_Package for 2010JAN" xfId="832" xr:uid="{00000000-0005-0000-0000-00003C030000}"/>
    <cellStyle name="_Sheet1_QLAB_Mth pack 200911_091209_QLAB_Package for 2010Oct" xfId="833" xr:uid="{00000000-0005-0000-0000-00003D030000}"/>
    <cellStyle name="_Sheet1_Sheet3" xfId="834" xr:uid="{00000000-0005-0000-0000-00003E030000}"/>
    <cellStyle name="_Sheet1_Sheet3_KCC_Mth pack 200911" xfId="835" xr:uid="{00000000-0005-0000-0000-00003F030000}"/>
    <cellStyle name="_Sheet1_SS1" xfId="836" xr:uid="{00000000-0005-0000-0000-000040030000}"/>
    <cellStyle name="_Sheet1_SS1_KCC_Mth pack 200911" xfId="837" xr:uid="{00000000-0005-0000-0000-000041030000}"/>
    <cellStyle name="_Sheet2" xfId="838" xr:uid="{00000000-0005-0000-0000-000042030000}"/>
    <cellStyle name="_Sheet2_KCC_Mth pack 200911" xfId="839" xr:uid="{00000000-0005-0000-0000-000043030000}"/>
    <cellStyle name="_Sheet2_QLAB_Mth pack 200911_091209" xfId="840" xr:uid="{00000000-0005-0000-0000-000044030000}"/>
    <cellStyle name="_Sheet2_QLAB_Mth pack 200911_091209_QLAB_Package for 2010JAN" xfId="841" xr:uid="{00000000-0005-0000-0000-000045030000}"/>
    <cellStyle name="_Sheet2_QLAB_Mth pack 200911_091209_QLAB_Package for 2010Oct" xfId="842" xr:uid="{00000000-0005-0000-0000-000046030000}"/>
    <cellStyle name="_Sheet3" xfId="843" xr:uid="{00000000-0005-0000-0000-000047030000}"/>
    <cellStyle name="_Sheet3_GCS_Mapping81109" xfId="844" xr:uid="{00000000-0005-0000-0000-000048030000}"/>
    <cellStyle name="_Sheet3_GCS_Mapping81109_KCC_Mth pack 200911" xfId="845" xr:uid="{00000000-0005-0000-0000-000049030000}"/>
    <cellStyle name="_Sheet3_GCS_Mapping81109_QLAB_Mth pack 200911_091209" xfId="846" xr:uid="{00000000-0005-0000-0000-00004A030000}"/>
    <cellStyle name="_Sheet3_GCS_Mapping81109_QLAB_Mth pack 200911_091209_QLAB_Package for 2010JAN" xfId="847" xr:uid="{00000000-0005-0000-0000-00004B030000}"/>
    <cellStyle name="_Sheet3_GCS_Mapping81109_QLAB_Mth pack 200911_091209_QLAB_Package for 2010Oct" xfId="848" xr:uid="{00000000-0005-0000-0000-00004C030000}"/>
    <cellStyle name="_Sheet3_KCC_Mth pack 200911" xfId="849" xr:uid="{00000000-0005-0000-0000-00004D030000}"/>
    <cellStyle name="_Sheet3_QLAB_Mth pack 200911_091209" xfId="850" xr:uid="{00000000-0005-0000-0000-00004E030000}"/>
    <cellStyle name="_Sheet3_QLAB_Mth pack 200911_091209_QLAB_Package for 2010JAN" xfId="851" xr:uid="{00000000-0005-0000-0000-00004F030000}"/>
    <cellStyle name="_Sheet3_QLAB_Mth pack 200911_091209_QLAB_Package for 2010Oct" xfId="852" xr:uid="{00000000-0005-0000-0000-000050030000}"/>
    <cellStyle name="_SLA Appricot" xfId="853" xr:uid="{00000000-0005-0000-0000-000051030000}"/>
    <cellStyle name="_SS1" xfId="854" xr:uid="{00000000-0005-0000-0000-000052030000}"/>
    <cellStyle name="_SS1_KCC_Mth pack 200911" xfId="855" xr:uid="{00000000-0005-0000-0000-000053030000}"/>
    <cellStyle name="_SS1_QLAB_Mth pack 200911_091209" xfId="856" xr:uid="{00000000-0005-0000-0000-000054030000}"/>
    <cellStyle name="_SS1_QLAB_Mth pack 200911_091209_QLAB_Package for 2010JAN" xfId="857" xr:uid="{00000000-0005-0000-0000-000055030000}"/>
    <cellStyle name="_SS1_QLAB_Mth pack 200911_091209_QLAB_Package for 2010Oct" xfId="858" xr:uid="{00000000-0005-0000-0000-000056030000}"/>
    <cellStyle name="_Substantive analytical review_Collection income'07--update" xfId="859" xr:uid="{00000000-0005-0000-0000-000057030000}"/>
    <cellStyle name="_Substantive analytical review_Collection income'07--update_KCC lead sheet- as of 4 November 2009" xfId="860" xr:uid="{00000000-0005-0000-0000-000058030000}"/>
    <cellStyle name="_Substantive analytical review_Collection income'07--update_KCC lead sheet- as of 4 November 2009_KCC_Mth pack 200911" xfId="861" xr:uid="{00000000-0005-0000-0000-000059030000}"/>
    <cellStyle name="_Substantive analytical review_Collection income'07--update_KCC lead sheet- as of 4 November 2009_QLAB_Mth pack 200911_091209" xfId="862" xr:uid="{00000000-0005-0000-0000-00005A030000}"/>
    <cellStyle name="_Substantive analytical review_Collection income'07--update_KCC lead sheet- as of 4 November 2009_QLAB_Mth pack 200911_091209_QLAB_Package for 2010JAN" xfId="863" xr:uid="{00000000-0005-0000-0000-00005B030000}"/>
    <cellStyle name="_Substantive analytical review_Collection income'07--update_KCC lead sheet- as of 4 November 2009_QLAB_Mth pack 200911_091209_QLAB_Package for 2010Oct" xfId="864" xr:uid="{00000000-0005-0000-0000-00005C030000}"/>
    <cellStyle name="_Substantive analytical review_Collection income'07--update_KCC_Mth pack 200911" xfId="865" xr:uid="{00000000-0005-0000-0000-00005D030000}"/>
    <cellStyle name="_Substantive analytical review_Collection income'07--update_QLAB_Mth pack 200911_091209" xfId="866" xr:uid="{00000000-0005-0000-0000-00005E030000}"/>
    <cellStyle name="_Substantive analytical review_Collection income'07--update_QLAB_Mth pack 200911_091209_QLAB_Package for 2010JAN" xfId="867" xr:uid="{00000000-0005-0000-0000-00005F030000}"/>
    <cellStyle name="_Substantive analytical review_Collection income'07--update_QLAB_Mth pack 200911_091209_QLAB_Package for 2010Oct" xfId="868" xr:uid="{00000000-0005-0000-0000-000060030000}"/>
    <cellStyle name="_Summary BAY's JV Entries 2007" xfId="869" xr:uid="{00000000-0005-0000-0000-000061030000}"/>
    <cellStyle name="_Summary inter-company charge among BAY's group_02.09.09" xfId="870" xr:uid="{00000000-0005-0000-0000-000062030000}"/>
    <cellStyle name="_Summary inter-company charge among BAY's group_02.09.09_QLAB_Mth pack 200911_091209" xfId="871" xr:uid="{00000000-0005-0000-0000-000063030000}"/>
    <cellStyle name="_Summary inter-company charge among BAY's group_02.09.09_QLAB_Mth pack 200911_091209_QLAB_Package for 2010JAN" xfId="872" xr:uid="{00000000-0005-0000-0000-000064030000}"/>
    <cellStyle name="_Summary inter-company charge among BAY's group_02.09.09_QLAB_Mth pack 200911_091209_QLAB_Package for 2010Oct" xfId="873" xr:uid="{00000000-0005-0000-0000-000065030000}"/>
    <cellStyle name="_summary variance btw set of book_AT&amp;ET" xfId="874" xr:uid="{00000000-0005-0000-0000-000066030000}"/>
    <cellStyle name="_summary variance btw set of book_AT&amp;ET_KCC_Mth pack 200911" xfId="875" xr:uid="{00000000-0005-0000-0000-000067030000}"/>
    <cellStyle name="_summary variance btw set of book_AT&amp;ET_QLAB_Mth pack 200911_091209" xfId="876" xr:uid="{00000000-0005-0000-0000-000068030000}"/>
    <cellStyle name="_summary variance btw set of book_AT&amp;ET_QLAB_Mth pack 200911_091209_QLAB_Package for 2010JAN" xfId="877" xr:uid="{00000000-0005-0000-0000-000069030000}"/>
    <cellStyle name="_summary variance btw set of book_AT&amp;ET_QLAB_Mth pack 200911_091209_QLAB_Package for 2010Oct" xfId="878" xr:uid="{00000000-0005-0000-0000-00006A030000}"/>
    <cellStyle name="_TB" xfId="879" xr:uid="{00000000-0005-0000-0000-00006B030000}"/>
    <cellStyle name="_TB_GCS_Mapping81109" xfId="880" xr:uid="{00000000-0005-0000-0000-00006C030000}"/>
    <cellStyle name="_TB_GCS_Mapping81109_KCC_Mth pack 200911" xfId="881" xr:uid="{00000000-0005-0000-0000-00006D030000}"/>
    <cellStyle name="_TB_GCS_Mapping81109_QLAB_Mth pack 200911_091209" xfId="882" xr:uid="{00000000-0005-0000-0000-00006E030000}"/>
    <cellStyle name="_TB_GCS_Mapping81109_QLAB_Mth pack 200911_091209_QLAB_Package for 2010JAN" xfId="883" xr:uid="{00000000-0005-0000-0000-00006F030000}"/>
    <cellStyle name="_TB_GCS_Mapping81109_QLAB_Mth pack 200911_091209_QLAB_Package for 2010Oct" xfId="884" xr:uid="{00000000-0005-0000-0000-000070030000}"/>
    <cellStyle name="_TB_KCC_Mth pack 200911" xfId="885" xr:uid="{00000000-0005-0000-0000-000071030000}"/>
    <cellStyle name="_TB_Local_200906_Audit Format" xfId="886" xr:uid="{00000000-0005-0000-0000-000072030000}"/>
    <cellStyle name="_TB_Local_200906_Audit Format_QGIB_Package for 2010JAN" xfId="887" xr:uid="{00000000-0005-0000-0000-000073030000}"/>
    <cellStyle name="_TB_Local_200906_Audit Format_QGIB_Package for 2010Jun" xfId="888" xr:uid="{00000000-0005-0000-0000-000074030000}"/>
    <cellStyle name="_TB_Local_200906_Audit Format_QGIB_Package for 2010Oct" xfId="889" xr:uid="{00000000-0005-0000-0000-000075030000}"/>
    <cellStyle name="_TB_Local_200906_Audit Format_QLAB_Mth pack 200911_091209" xfId="890" xr:uid="{00000000-0005-0000-0000-000076030000}"/>
    <cellStyle name="_TB_Local_200906_Audit Format_QLAB_Package for 2010JAN" xfId="891" xr:uid="{00000000-0005-0000-0000-000077030000}"/>
    <cellStyle name="_TB_Local_200906_Audit Format_QLAB_Package for 2010Oct" xfId="892" xr:uid="{00000000-0005-0000-0000-000078030000}"/>
    <cellStyle name="_TB_QLAB_Mth pack 200911_091209" xfId="893" xr:uid="{00000000-0005-0000-0000-000079030000}"/>
    <cellStyle name="_TB_QLAB_Mth pack 200911_091209_QLAB_Package for 2010JAN" xfId="894" xr:uid="{00000000-0005-0000-0000-00007A030000}"/>
    <cellStyle name="_TB_QLAB_Mth pack 200911_091209_QLAB_Package for 2010Oct" xfId="895" xr:uid="{00000000-0005-0000-0000-00007B030000}"/>
    <cellStyle name="_template upload to GL Oracle" xfId="896" xr:uid="{00000000-0005-0000-0000-00007C030000}"/>
    <cellStyle name="_template upload to GL Oracle_KCC_Mth pack 200911" xfId="897" xr:uid="{00000000-0005-0000-0000-00007D030000}"/>
    <cellStyle name="_template upload to GL Oracle_QLAB_Mth pack 200911_091209" xfId="898" xr:uid="{00000000-0005-0000-0000-00007E030000}"/>
    <cellStyle name="_template upload to GL Oracle_QLAB_Mth pack 200911_091209_QLAB_Package for 2010JAN" xfId="899" xr:uid="{00000000-0005-0000-0000-00007F030000}"/>
    <cellStyle name="_template upload to GL Oracle_QLAB_Mth pack 200911_091209_QLAB_Package for 2010Oct" xfId="900" xr:uid="{00000000-0005-0000-0000-000080030000}"/>
    <cellStyle name="_TGIB_Mth pack 200911" xfId="901" xr:uid="{00000000-0005-0000-0000-000081030000}"/>
    <cellStyle name="_TGIB_Mth pack 200911_KCC_Mth pack 200911" xfId="902" xr:uid="{00000000-0005-0000-0000-000082030000}"/>
    <cellStyle name="_Tie-Out" xfId="903" xr:uid="{00000000-0005-0000-0000-000083030000}"/>
    <cellStyle name="_US GAAP NI(2Q06)_HCS_Draft(Jun23)" xfId="904" xr:uid="{00000000-0005-0000-0000-000084030000}"/>
    <cellStyle name="_US GAAP NI(2Q06)_HCS_Draft(Jun23)_December 2006 Estimate V4" xfId="905" xr:uid="{00000000-0005-0000-0000-000085030000}"/>
    <cellStyle name="_US GAAP NI(3Q06)_HCC_Final Consol v3 (2)" xfId="906" xr:uid="{00000000-0005-0000-0000-000086030000}"/>
    <cellStyle name="_US GAAP NI(3Q06)_HCC_Final Consol v3 (2)_December 2006 Estimate V4" xfId="907" xr:uid="{00000000-0005-0000-0000-000087030000}"/>
    <cellStyle name="_V8K_Amortization" xfId="908" xr:uid="{00000000-0005-0000-0000-000088030000}"/>
    <cellStyle name="_Vacation_Worksheet_V2" xfId="909" xr:uid="{00000000-0005-0000-0000-000089030000}"/>
    <cellStyle name="_VAT_GCS  03-08 " xfId="910" xr:uid="{00000000-0005-0000-0000-00008A030000}"/>
    <cellStyle name="_VAT_GCS  03-08 _QGIB_Mth pack 200911_091209" xfId="911" xr:uid="{00000000-0005-0000-0000-00008B030000}"/>
    <cellStyle name="_VAT1249 GCS" xfId="912" xr:uid="{00000000-0005-0000-0000-00008C030000}"/>
    <cellStyle name="_VAT1249 GCS_QGIB_Mth pack 200911_091209" xfId="913" xr:uid="{00000000-0005-0000-0000-00008D030000}"/>
    <cellStyle name="_Work papers GECT-big" xfId="914" xr:uid="{00000000-0005-0000-0000-00008E030000}"/>
    <cellStyle name="_WP GCS" xfId="915" xr:uid="{00000000-0005-0000-0000-00008F030000}"/>
    <cellStyle name="_WP GCS_KCC_Mth pack 200911" xfId="916" xr:uid="{00000000-0005-0000-0000-000090030000}"/>
    <cellStyle name="_WP GCS_QLAB_Mth pack 200911_091209" xfId="917" xr:uid="{00000000-0005-0000-0000-000091030000}"/>
    <cellStyle name="_WP GCS_QLAB_Mth pack 200911_091209_QLAB_Package for 2010JAN" xfId="918" xr:uid="{00000000-0005-0000-0000-000092030000}"/>
    <cellStyle name="_WP GCS_QLAB_Mth pack 200911_091209_QLAB_Package for 2010Oct" xfId="919" xr:uid="{00000000-0005-0000-0000-000093030000}"/>
    <cellStyle name="_WP_PPE_08" xfId="920" xr:uid="{00000000-0005-0000-0000-000094030000}"/>
    <cellStyle name="_WP_PPE_08_KCC_Mth pack 200911" xfId="921" xr:uid="{00000000-0005-0000-0000-000095030000}"/>
    <cellStyle name="_WP_PPE_08_QLAB_Mth pack 200911_091209" xfId="922" xr:uid="{00000000-0005-0000-0000-000096030000}"/>
    <cellStyle name="_WP_PPE_08_QLAB_Mth pack 200911_091209_QLAB_Package for 2010JAN" xfId="923" xr:uid="{00000000-0005-0000-0000-000097030000}"/>
    <cellStyle name="_WP_PPE_08_QLAB_Mth pack 200911_091209_QLAB_Package for 2010Oct" xfId="924" xr:uid="{00000000-0005-0000-0000-000098030000}"/>
    <cellStyle name="_รายการขายที่ต้องจ่ายค่าธรรมเนียมให้ AYCAL" xfId="925" xr:uid="{00000000-0005-0000-0000-000099030000}"/>
    <cellStyle name="’EY [0.00]_laroux" xfId="926" xr:uid="{00000000-0005-0000-0000-00009A030000}"/>
    <cellStyle name="’EY_laroux" xfId="927" xr:uid="{00000000-0005-0000-0000-00009B030000}"/>
    <cellStyle name="=C:\WINNT\SYSTEM32\COMMAND.COM" xfId="928" xr:uid="{00000000-0005-0000-0000-00009C030000}"/>
    <cellStyle name="=C:\WINNT\SYSTEM32\COMMAND.COM 2" xfId="929" xr:uid="{00000000-0005-0000-0000-00009D030000}"/>
    <cellStyle name="…?ๆ??e [0.00]_laroux" xfId="930" xr:uid="{00000000-0005-0000-0000-00009E030000}"/>
    <cellStyle name="…?ๆ??e_laroux" xfId="931" xr:uid="{00000000-0005-0000-0000-00009F030000}"/>
    <cellStyle name="0?R_x0005_??b_x0005_?1?r_x0005_&quot;1??_x0012_/??_x001c_/??*/??@/??V/??41??B1??X1?_x0002__x0006_l1?_x0012__x0006_??&quot;_x0006_??2_x0006_??B_x0006_??R_x0006_??b_x0006_??r_x0006_04??D4??`4????????_x0006_2??&lt;2??V2??|2?_x0002__x0007_??_x0012__x0007_??&quot;_x0007__x000a_5?2_x0007_(5?B_x0007_D5?R_x0007_`5?b_x0007_??r_x0007__x0004_8??? " xfId="932" xr:uid="{00000000-0005-0000-0000-0000A0030000}"/>
    <cellStyle name="1" xfId="933" xr:uid="{00000000-0005-0000-0000-0000A1030000}"/>
    <cellStyle name="1_SHEET" xfId="934" xr:uid="{00000000-0005-0000-0000-0000A2030000}"/>
    <cellStyle name="¹éºÐÀ²_±âÅ¸" xfId="935" xr:uid="{00000000-0005-0000-0000-0000A3030000}"/>
    <cellStyle name="2" xfId="936" xr:uid="{00000000-0005-0000-0000-0000A4030000}"/>
    <cellStyle name="2_SHEET" xfId="937" xr:uid="{00000000-0005-0000-0000-0000A5030000}"/>
    <cellStyle name="20% - Accent1 2" xfId="938" xr:uid="{00000000-0005-0000-0000-0000A6030000}"/>
    <cellStyle name="20% - Accent1 2 2" xfId="2403" xr:uid="{00000000-0005-0000-0000-0000A7030000}"/>
    <cellStyle name="20% - Accent1 2 3" xfId="2767" xr:uid="{00000000-0005-0000-0000-0000A8030000}"/>
    <cellStyle name="20% - Accent1 3" xfId="2636" xr:uid="{00000000-0005-0000-0000-0000A9030000}"/>
    <cellStyle name="20% - Accent2 2" xfId="939" xr:uid="{00000000-0005-0000-0000-0000AA030000}"/>
    <cellStyle name="20% - Accent2 2 2" xfId="2407" xr:uid="{00000000-0005-0000-0000-0000AB030000}"/>
    <cellStyle name="20% - Accent2 2 3" xfId="2771" xr:uid="{00000000-0005-0000-0000-0000AC030000}"/>
    <cellStyle name="20% - Accent2 3" xfId="2640" xr:uid="{00000000-0005-0000-0000-0000AD030000}"/>
    <cellStyle name="20% - Accent3 2" xfId="940" xr:uid="{00000000-0005-0000-0000-0000AE030000}"/>
    <cellStyle name="20% - Accent3 2 2" xfId="2411" xr:uid="{00000000-0005-0000-0000-0000AF030000}"/>
    <cellStyle name="20% - Accent3 2 3" xfId="2775" xr:uid="{00000000-0005-0000-0000-0000B0030000}"/>
    <cellStyle name="20% - Accent3 3" xfId="2644" xr:uid="{00000000-0005-0000-0000-0000B1030000}"/>
    <cellStyle name="20% - Accent4 2" xfId="941" xr:uid="{00000000-0005-0000-0000-0000B2030000}"/>
    <cellStyle name="20% - Accent4 2 2" xfId="2415" xr:uid="{00000000-0005-0000-0000-0000B3030000}"/>
    <cellStyle name="20% - Accent4 2 3" xfId="2779" xr:uid="{00000000-0005-0000-0000-0000B4030000}"/>
    <cellStyle name="20% - Accent4 3" xfId="2648" xr:uid="{00000000-0005-0000-0000-0000B5030000}"/>
    <cellStyle name="20% - Accent5 2" xfId="942" xr:uid="{00000000-0005-0000-0000-0000B6030000}"/>
    <cellStyle name="20% - Accent5 2 2" xfId="2419" xr:uid="{00000000-0005-0000-0000-0000B7030000}"/>
    <cellStyle name="20% - Accent5 2 3" xfId="2783" xr:uid="{00000000-0005-0000-0000-0000B8030000}"/>
    <cellStyle name="20% - Accent5 3" xfId="2652" xr:uid="{00000000-0005-0000-0000-0000B9030000}"/>
    <cellStyle name="20% - Accent6 2" xfId="943" xr:uid="{00000000-0005-0000-0000-0000BA030000}"/>
    <cellStyle name="20% - Accent6 2 2" xfId="2423" xr:uid="{00000000-0005-0000-0000-0000BB030000}"/>
    <cellStyle name="20% - Accent6 2 3" xfId="2787" xr:uid="{00000000-0005-0000-0000-0000BC030000}"/>
    <cellStyle name="20% - Accent6 3" xfId="2656" xr:uid="{00000000-0005-0000-0000-0000BD030000}"/>
    <cellStyle name="3" xfId="944" xr:uid="{00000000-0005-0000-0000-0000BE030000}"/>
    <cellStyle name="40% - Accent1 2" xfId="945" xr:uid="{00000000-0005-0000-0000-0000BF030000}"/>
    <cellStyle name="40% - Accent1 2 2" xfId="2404" xr:uid="{00000000-0005-0000-0000-0000C0030000}"/>
    <cellStyle name="40% - Accent1 2 3" xfId="2768" xr:uid="{00000000-0005-0000-0000-0000C1030000}"/>
    <cellStyle name="40% - Accent1 3" xfId="2637" xr:uid="{00000000-0005-0000-0000-0000C2030000}"/>
    <cellStyle name="40% - Accent2 2" xfId="946" xr:uid="{00000000-0005-0000-0000-0000C3030000}"/>
    <cellStyle name="40% - Accent2 2 2" xfId="2408" xr:uid="{00000000-0005-0000-0000-0000C4030000}"/>
    <cellStyle name="40% - Accent2 2 3" xfId="2772" xr:uid="{00000000-0005-0000-0000-0000C5030000}"/>
    <cellStyle name="40% - Accent2 3" xfId="2641" xr:uid="{00000000-0005-0000-0000-0000C6030000}"/>
    <cellStyle name="40% - Accent3 2" xfId="947" xr:uid="{00000000-0005-0000-0000-0000C7030000}"/>
    <cellStyle name="40% - Accent3 2 2" xfId="2412" xr:uid="{00000000-0005-0000-0000-0000C8030000}"/>
    <cellStyle name="40% - Accent3 2 3" xfId="2776" xr:uid="{00000000-0005-0000-0000-0000C9030000}"/>
    <cellStyle name="40% - Accent3 3" xfId="2645" xr:uid="{00000000-0005-0000-0000-0000CA030000}"/>
    <cellStyle name="40% - Accent4 2" xfId="948" xr:uid="{00000000-0005-0000-0000-0000CB030000}"/>
    <cellStyle name="40% - Accent4 2 2" xfId="2416" xr:uid="{00000000-0005-0000-0000-0000CC030000}"/>
    <cellStyle name="40% - Accent4 2 3" xfId="2780" xr:uid="{00000000-0005-0000-0000-0000CD030000}"/>
    <cellStyle name="40% - Accent4 3" xfId="2649" xr:uid="{00000000-0005-0000-0000-0000CE030000}"/>
    <cellStyle name="40% - Accent5 2" xfId="949" xr:uid="{00000000-0005-0000-0000-0000CF030000}"/>
    <cellStyle name="40% - Accent5 2 2" xfId="2420" xr:uid="{00000000-0005-0000-0000-0000D0030000}"/>
    <cellStyle name="40% - Accent5 2 3" xfId="2784" xr:uid="{00000000-0005-0000-0000-0000D1030000}"/>
    <cellStyle name="40% - Accent5 3" xfId="2653" xr:uid="{00000000-0005-0000-0000-0000D2030000}"/>
    <cellStyle name="40% - Accent6 2" xfId="950" xr:uid="{00000000-0005-0000-0000-0000D3030000}"/>
    <cellStyle name="40% - Accent6 2 2" xfId="2424" xr:uid="{00000000-0005-0000-0000-0000D4030000}"/>
    <cellStyle name="40% - Accent6 2 3" xfId="2788" xr:uid="{00000000-0005-0000-0000-0000D5030000}"/>
    <cellStyle name="40% - Accent6 3" xfId="2657" xr:uid="{00000000-0005-0000-0000-0000D6030000}"/>
    <cellStyle name="60% - Accent1 2" xfId="952" xr:uid="{00000000-0005-0000-0000-0000D7030000}"/>
    <cellStyle name="60% - Accent1 2 2" xfId="2405" xr:uid="{00000000-0005-0000-0000-0000D8030000}"/>
    <cellStyle name="60% - Accent1 2 3" xfId="2769" xr:uid="{00000000-0005-0000-0000-0000D9030000}"/>
    <cellStyle name="60% - Accent1 3" xfId="2638" xr:uid="{00000000-0005-0000-0000-0000DA030000}"/>
    <cellStyle name="60% - Accent1 4" xfId="2885" xr:uid="{00000000-0005-0000-0000-0000DB030000}"/>
    <cellStyle name="60% - Accent1 5" xfId="951" xr:uid="{00000000-0005-0000-0000-0000DC030000}"/>
    <cellStyle name="60% - Accent2 2" xfId="954" xr:uid="{00000000-0005-0000-0000-0000DD030000}"/>
    <cellStyle name="60% - Accent2 2 2" xfId="2409" xr:uid="{00000000-0005-0000-0000-0000DE030000}"/>
    <cellStyle name="60% - Accent2 2 3" xfId="2773" xr:uid="{00000000-0005-0000-0000-0000DF030000}"/>
    <cellStyle name="60% - Accent2 3" xfId="2642" xr:uid="{00000000-0005-0000-0000-0000E0030000}"/>
    <cellStyle name="60% - Accent2 4" xfId="2886" xr:uid="{00000000-0005-0000-0000-0000E1030000}"/>
    <cellStyle name="60% - Accent2 5" xfId="953" xr:uid="{00000000-0005-0000-0000-0000E2030000}"/>
    <cellStyle name="60% - Accent3 2" xfId="956" xr:uid="{00000000-0005-0000-0000-0000E3030000}"/>
    <cellStyle name="60% - Accent3 2 2" xfId="2413" xr:uid="{00000000-0005-0000-0000-0000E4030000}"/>
    <cellStyle name="60% - Accent3 2 3" xfId="2777" xr:uid="{00000000-0005-0000-0000-0000E5030000}"/>
    <cellStyle name="60% - Accent3 3" xfId="2646" xr:uid="{00000000-0005-0000-0000-0000E6030000}"/>
    <cellStyle name="60% - Accent3 4" xfId="2887" xr:uid="{00000000-0005-0000-0000-0000E7030000}"/>
    <cellStyle name="60% - Accent3 5" xfId="955" xr:uid="{00000000-0005-0000-0000-0000E8030000}"/>
    <cellStyle name="60% - Accent4 2" xfId="958" xr:uid="{00000000-0005-0000-0000-0000E9030000}"/>
    <cellStyle name="60% - Accent4 2 2" xfId="2417" xr:uid="{00000000-0005-0000-0000-0000EA030000}"/>
    <cellStyle name="60% - Accent4 2 3" xfId="2781" xr:uid="{00000000-0005-0000-0000-0000EB030000}"/>
    <cellStyle name="60% - Accent4 3" xfId="2650" xr:uid="{00000000-0005-0000-0000-0000EC030000}"/>
    <cellStyle name="60% - Accent4 4" xfId="2888" xr:uid="{00000000-0005-0000-0000-0000ED030000}"/>
    <cellStyle name="60% - Accent4 5" xfId="957" xr:uid="{00000000-0005-0000-0000-0000EE030000}"/>
    <cellStyle name="60% - Accent5 2" xfId="960" xr:uid="{00000000-0005-0000-0000-0000EF030000}"/>
    <cellStyle name="60% - Accent5 2 2" xfId="2421" xr:uid="{00000000-0005-0000-0000-0000F0030000}"/>
    <cellStyle name="60% - Accent5 2 3" xfId="2785" xr:uid="{00000000-0005-0000-0000-0000F1030000}"/>
    <cellStyle name="60% - Accent5 3" xfId="2654" xr:uid="{00000000-0005-0000-0000-0000F2030000}"/>
    <cellStyle name="60% - Accent5 4" xfId="2889" xr:uid="{00000000-0005-0000-0000-0000F3030000}"/>
    <cellStyle name="60% - Accent5 5" xfId="959" xr:uid="{00000000-0005-0000-0000-0000F4030000}"/>
    <cellStyle name="60% - Accent6 2" xfId="962" xr:uid="{00000000-0005-0000-0000-0000F5030000}"/>
    <cellStyle name="60% - Accent6 2 2" xfId="2425" xr:uid="{00000000-0005-0000-0000-0000F6030000}"/>
    <cellStyle name="60% - Accent6 2 3" xfId="2789" xr:uid="{00000000-0005-0000-0000-0000F7030000}"/>
    <cellStyle name="60% - Accent6 3" xfId="2658" xr:uid="{00000000-0005-0000-0000-0000F8030000}"/>
    <cellStyle name="60% - Accent6 4" xfId="2890" xr:uid="{00000000-0005-0000-0000-0000F9030000}"/>
    <cellStyle name="60% - Accent6 5" xfId="961" xr:uid="{00000000-0005-0000-0000-0000FA030000}"/>
    <cellStyle name="75" xfId="963" xr:uid="{00000000-0005-0000-0000-0000FB030000}"/>
    <cellStyle name="75 2" xfId="964" xr:uid="{00000000-0005-0000-0000-0000FC030000}"/>
    <cellStyle name="9" xfId="965" xr:uid="{00000000-0005-0000-0000-0000FD030000}"/>
    <cellStyle name="A¨­￠￢￠O [0]_C¡IAo_AoAUAy¡ÆeC¡I " xfId="966" xr:uid="{00000000-0005-0000-0000-0000FE030000}"/>
    <cellStyle name="A¨­￠￢￠O_AoAUAy¡ÆeC¡I " xfId="967" xr:uid="{00000000-0005-0000-0000-0000FF030000}"/>
    <cellStyle name="abc" xfId="968" xr:uid="{00000000-0005-0000-0000-000000040000}"/>
    <cellStyle name="abc 2" xfId="969" xr:uid="{00000000-0005-0000-0000-000001040000}"/>
    <cellStyle name="Accent1 2" xfId="971" xr:uid="{00000000-0005-0000-0000-000002040000}"/>
    <cellStyle name="Accent1 2 2" xfId="2402" xr:uid="{00000000-0005-0000-0000-000003040000}"/>
    <cellStyle name="Accent1 2 3" xfId="2766" xr:uid="{00000000-0005-0000-0000-000004040000}"/>
    <cellStyle name="Accent1 3" xfId="2635" xr:uid="{00000000-0005-0000-0000-000005040000}"/>
    <cellStyle name="Accent1 4" xfId="970" xr:uid="{00000000-0005-0000-0000-000006040000}"/>
    <cellStyle name="Accent2 2" xfId="973" xr:uid="{00000000-0005-0000-0000-000007040000}"/>
    <cellStyle name="Accent2 2 2" xfId="2406" xr:uid="{00000000-0005-0000-0000-000008040000}"/>
    <cellStyle name="Accent2 2 3" xfId="2770" xr:uid="{00000000-0005-0000-0000-000009040000}"/>
    <cellStyle name="Accent2 3" xfId="2639" xr:uid="{00000000-0005-0000-0000-00000A040000}"/>
    <cellStyle name="Accent2 4" xfId="972" xr:uid="{00000000-0005-0000-0000-00000B040000}"/>
    <cellStyle name="Accent3 2" xfId="975" xr:uid="{00000000-0005-0000-0000-00000C040000}"/>
    <cellStyle name="Accent3 2 2" xfId="2410" xr:uid="{00000000-0005-0000-0000-00000D040000}"/>
    <cellStyle name="Accent3 2 3" xfId="2774" xr:uid="{00000000-0005-0000-0000-00000E040000}"/>
    <cellStyle name="Accent3 3" xfId="2643" xr:uid="{00000000-0005-0000-0000-00000F040000}"/>
    <cellStyle name="Accent3 4" xfId="974" xr:uid="{00000000-0005-0000-0000-000010040000}"/>
    <cellStyle name="Accent4 2" xfId="977" xr:uid="{00000000-0005-0000-0000-000011040000}"/>
    <cellStyle name="Accent4 2 2" xfId="2414" xr:uid="{00000000-0005-0000-0000-000012040000}"/>
    <cellStyle name="Accent4 2 3" xfId="2778" xr:uid="{00000000-0005-0000-0000-000013040000}"/>
    <cellStyle name="Accent4 3" xfId="2647" xr:uid="{00000000-0005-0000-0000-000014040000}"/>
    <cellStyle name="Accent4 4" xfId="976" xr:uid="{00000000-0005-0000-0000-000015040000}"/>
    <cellStyle name="Accent5 2" xfId="979" xr:uid="{00000000-0005-0000-0000-000016040000}"/>
    <cellStyle name="Accent5 2 2" xfId="2418" xr:uid="{00000000-0005-0000-0000-000017040000}"/>
    <cellStyle name="Accent5 2 3" xfId="2782" xr:uid="{00000000-0005-0000-0000-000018040000}"/>
    <cellStyle name="Accent5 3" xfId="2651" xr:uid="{00000000-0005-0000-0000-000019040000}"/>
    <cellStyle name="Accent5 4" xfId="978" xr:uid="{00000000-0005-0000-0000-00001A040000}"/>
    <cellStyle name="Accent6 2" xfId="981" xr:uid="{00000000-0005-0000-0000-00001B040000}"/>
    <cellStyle name="Accent6 2 2" xfId="2422" xr:uid="{00000000-0005-0000-0000-00001C040000}"/>
    <cellStyle name="Accent6 2 3" xfId="2786" xr:uid="{00000000-0005-0000-0000-00001D040000}"/>
    <cellStyle name="Accent6 3" xfId="2655" xr:uid="{00000000-0005-0000-0000-00001E040000}"/>
    <cellStyle name="Accent6 4" xfId="980" xr:uid="{00000000-0005-0000-0000-00001F040000}"/>
    <cellStyle name="ÅëÈ­ [0]" xfId="982" xr:uid="{00000000-0005-0000-0000-000020040000}"/>
    <cellStyle name="AeE­ [0]_±aA¸" xfId="983" xr:uid="{00000000-0005-0000-0000-000021040000}"/>
    <cellStyle name="ÅëÈ­ [0]_±âÅ¸" xfId="984" xr:uid="{00000000-0005-0000-0000-000022040000}"/>
    <cellStyle name="AeE­_±aA¸" xfId="985" xr:uid="{00000000-0005-0000-0000-000023040000}"/>
    <cellStyle name="ÅëÈ­_±âÅ¸" xfId="986" xr:uid="{00000000-0005-0000-0000-000024040000}"/>
    <cellStyle name="AeEก? [0]_จoCAuCoE?๗ " xfId="987" xr:uid="{00000000-0005-0000-0000-000025040000}"/>
    <cellStyle name="AeEก?_จoCAuCoE?๗ " xfId="988" xr:uid="{00000000-0005-0000-0000-000026040000}"/>
    <cellStyle name="AeEกERกงI [0]_กERกงขRกงIกERAiกERicAcกERกงขRi " xfId="989" xr:uid="{00000000-0005-0000-0000-000027040000}"/>
    <cellStyle name="AeEกERกงI_กERกงขRกงIกERAiกERicAcกERกงขRi " xfId="990" xr:uid="{00000000-0005-0000-0000-000028040000}"/>
    <cellStyle name="AeEขRจI [0]_96กงuกงขRกงoOBD " xfId="991" xr:uid="{00000000-0005-0000-0000-000029040000}"/>
    <cellStyle name="AeEขRจI_96กงuกงขRกงoOBD " xfId="992" xr:uid="{00000000-0005-0000-0000-00002A040000}"/>
    <cellStyle name="AeEญ [0]_?cฑaฦCธAนๆAo" xfId="993" xr:uid="{00000000-0005-0000-0000-00002B040000}"/>
    <cellStyle name="AeEญ_?cฑaฦCธAนๆAo" xfId="994" xr:uid="{00000000-0005-0000-0000-00002C040000}"/>
    <cellStyle name="AFE" xfId="995" xr:uid="{00000000-0005-0000-0000-00002D040000}"/>
    <cellStyle name="ak" xfId="996" xr:uid="{00000000-0005-0000-0000-00002E040000}"/>
    <cellStyle name="ALIGNMENT" xfId="997" xr:uid="{00000000-0005-0000-0000-00002F040000}"/>
    <cellStyle name="ÄÞ¸¶ [0]" xfId="998" xr:uid="{00000000-0005-0000-0000-000030040000}"/>
    <cellStyle name="AÞ¸¶ [0]_±aA¸" xfId="999" xr:uid="{00000000-0005-0000-0000-000031040000}"/>
    <cellStyle name="ÄÞ¸¶ [0]_±âÅ¸" xfId="1000" xr:uid="{00000000-0005-0000-0000-000032040000}"/>
    <cellStyle name="AÞ¸¶_±aA¸" xfId="1001" xr:uid="{00000000-0005-0000-0000-000033040000}"/>
    <cellStyle name="ÄÞ¸¶_±âÅ¸" xfId="1002" xr:uid="{00000000-0005-0000-0000-000034040000}"/>
    <cellStyle name="Aกงก?กEกกEO [0]_96กงuกงขRกงoOBD " xfId="1003" xr:uid="{00000000-0005-0000-0000-000035040000}"/>
    <cellStyle name="Aกงก?กEกกEO_96กงuกงขRกงoOBD " xfId="1004" xr:uid="{00000000-0005-0000-0000-000036040000}"/>
    <cellStyle name="AขRกืขRจIขREขR?ญขREO [0]_กERกงขRกงIกERAiกERicAcกERกงขRi " xfId="1005" xr:uid="{00000000-0005-0000-0000-000037040000}"/>
    <cellStyle name="AขRกืขRจIขREขR?ญขREO_กERกงขRกงIกERAiกERicAcกERกงขRi " xfId="1006" xr:uid="{00000000-0005-0000-0000-000038040000}"/>
    <cellStyle name="AจญขฌขO [0]_จoCAuCoE?๗ " xfId="1007" xr:uid="{00000000-0005-0000-0000-000039040000}"/>
    <cellStyle name="AจญขฌขO_จoCAuCoE?๗ " xfId="1008" xr:uid="{00000000-0005-0000-0000-00003A040000}"/>
    <cellStyle name="Aธถ [0]_?cฑaฦCธAนๆAo" xfId="1009" xr:uid="{00000000-0005-0000-0000-00003B040000}"/>
    <cellStyle name="Aธถ_?cฑaฦCธAนๆAo" xfId="1010" xr:uid="{00000000-0005-0000-0000-00003C040000}"/>
    <cellStyle name="background" xfId="1011" xr:uid="{00000000-0005-0000-0000-00003D040000}"/>
    <cellStyle name="Bad 2" xfId="1013" xr:uid="{00000000-0005-0000-0000-00003E040000}"/>
    <cellStyle name="Bad 2 19" xfId="2558" xr:uid="{00000000-0005-0000-0000-00003F040000}"/>
    <cellStyle name="Bad 2 2" xfId="2391" xr:uid="{00000000-0005-0000-0000-000040040000}"/>
    <cellStyle name="Bad 3" xfId="2554" xr:uid="{00000000-0005-0000-0000-000041040000}"/>
    <cellStyle name="Bad 3 2" xfId="2624" xr:uid="{00000000-0005-0000-0000-000042040000}"/>
    <cellStyle name="Bad 4" xfId="1012" xr:uid="{00000000-0005-0000-0000-000043040000}"/>
    <cellStyle name="banner" xfId="1014" xr:uid="{00000000-0005-0000-0000-000044040000}"/>
    <cellStyle name="ber of montd" xfId="1015" xr:uid="{00000000-0005-0000-0000-000045040000}"/>
    <cellStyle name="Body" xfId="1016" xr:uid="{00000000-0005-0000-0000-000046040000}"/>
    <cellStyle name="Body 2" xfId="1017" xr:uid="{00000000-0005-0000-0000-000047040000}"/>
    <cellStyle name="Brand Default" xfId="1018" xr:uid="{00000000-0005-0000-0000-000048040000}"/>
    <cellStyle name="C?A?_???¯CoE? " xfId="1019" xr:uid="{00000000-0005-0000-0000-000049040000}"/>
    <cellStyle name="C_TITLE" xfId="1020" xr:uid="{00000000-0005-0000-0000-00004A040000}"/>
    <cellStyle name="C_TITLE 2" xfId="1507" xr:uid="{00000000-0005-0000-0000-00004B040000}"/>
    <cellStyle name="C￥AØ_¿u°￡¿a¾aº¸°i" xfId="1021" xr:uid="{00000000-0005-0000-0000-00004C040000}"/>
    <cellStyle name="Ç¥ÁØ_¿ù°£¿ä¾àº¸°í" xfId="1022" xr:uid="{00000000-0005-0000-0000-00004D040000}"/>
    <cellStyle name="calc" xfId="1023" xr:uid="{00000000-0005-0000-0000-00004E040000}"/>
    <cellStyle name="Calc Currency (0)" xfId="1024" xr:uid="{00000000-0005-0000-0000-00004F040000}"/>
    <cellStyle name="calculated" xfId="1025" xr:uid="{00000000-0005-0000-0000-000050040000}"/>
    <cellStyle name="Calculation 2" xfId="1027" xr:uid="{00000000-0005-0000-0000-000051040000}"/>
    <cellStyle name="Calculation 2 2" xfId="2395" xr:uid="{00000000-0005-0000-0000-000052040000}"/>
    <cellStyle name="Calculation 2 3" xfId="2759" xr:uid="{00000000-0005-0000-0000-000053040000}"/>
    <cellStyle name="Calculation 3" xfId="2628" xr:uid="{00000000-0005-0000-0000-000054040000}"/>
    <cellStyle name="Calculation 4" xfId="1026" xr:uid="{00000000-0005-0000-0000-000055040000}"/>
    <cellStyle name="Cambiar to&amp;do" xfId="1028" xr:uid="{00000000-0005-0000-0000-000056040000}"/>
    <cellStyle name="category" xfId="1029" xr:uid="{00000000-0005-0000-0000-000057040000}"/>
    <cellStyle name="category 2" xfId="2326" xr:uid="{00000000-0005-0000-0000-000058040000}"/>
    <cellStyle name="CenterHead" xfId="2549" xr:uid="{00000000-0005-0000-0000-000059040000}"/>
    <cellStyle name="Check Cell 2" xfId="1031" xr:uid="{00000000-0005-0000-0000-00005A040000}"/>
    <cellStyle name="Check Cell 2 2" xfId="2397" xr:uid="{00000000-0005-0000-0000-00005B040000}"/>
    <cellStyle name="Check Cell 2 3" xfId="2761" xr:uid="{00000000-0005-0000-0000-00005C040000}"/>
    <cellStyle name="Check Cell 3" xfId="2630" xr:uid="{00000000-0005-0000-0000-00005D040000}"/>
    <cellStyle name="Check Cell 4" xfId="1030" xr:uid="{00000000-0005-0000-0000-00005E040000}"/>
    <cellStyle name="ColumnAttributeAbovePrompt" xfId="1032" xr:uid="{00000000-0005-0000-0000-00005F040000}"/>
    <cellStyle name="ColumnAttributeAbovePrompt 2" xfId="1033" xr:uid="{00000000-0005-0000-0000-000060040000}"/>
    <cellStyle name="ColumnAttributePrompt" xfId="1034" xr:uid="{00000000-0005-0000-0000-000061040000}"/>
    <cellStyle name="ColumnAttributePrompt 2" xfId="1035" xr:uid="{00000000-0005-0000-0000-000062040000}"/>
    <cellStyle name="ColumnAttributeValue" xfId="1036" xr:uid="{00000000-0005-0000-0000-000063040000}"/>
    <cellStyle name="ColumnAttributeValue 2" xfId="1037" xr:uid="{00000000-0005-0000-0000-000064040000}"/>
    <cellStyle name="ColumnHeadingPrompt" xfId="1038" xr:uid="{00000000-0005-0000-0000-000065040000}"/>
    <cellStyle name="ColumnHeadingPrompt 2" xfId="1039" xr:uid="{00000000-0005-0000-0000-000066040000}"/>
    <cellStyle name="ColumnHeadingValue" xfId="1040" xr:uid="{00000000-0005-0000-0000-000067040000}"/>
    <cellStyle name="ColumnHeadingValue 2" xfId="1041" xr:uid="{00000000-0005-0000-0000-000068040000}"/>
    <cellStyle name="Comma" xfId="2949" builtinId="3"/>
    <cellStyle name="Comma  - Style1" xfId="1043" xr:uid="{00000000-0005-0000-0000-000069040000}"/>
    <cellStyle name="Comma  - Style1 2" xfId="1044" xr:uid="{00000000-0005-0000-0000-00006A040000}"/>
    <cellStyle name="Comma  - Style2" xfId="1045" xr:uid="{00000000-0005-0000-0000-00006B040000}"/>
    <cellStyle name="Comma  - Style2 2" xfId="1046" xr:uid="{00000000-0005-0000-0000-00006C040000}"/>
    <cellStyle name="Comma  - Style3" xfId="1047" xr:uid="{00000000-0005-0000-0000-00006D040000}"/>
    <cellStyle name="Comma  - Style3 2" xfId="1048" xr:uid="{00000000-0005-0000-0000-00006E040000}"/>
    <cellStyle name="Comma  - Style4" xfId="1049" xr:uid="{00000000-0005-0000-0000-00006F040000}"/>
    <cellStyle name="Comma  - Style4 2" xfId="1050" xr:uid="{00000000-0005-0000-0000-000070040000}"/>
    <cellStyle name="Comma  - Style5" xfId="1051" xr:uid="{00000000-0005-0000-0000-000071040000}"/>
    <cellStyle name="Comma  - Style5 2" xfId="1052" xr:uid="{00000000-0005-0000-0000-000072040000}"/>
    <cellStyle name="Comma  - Style6" xfId="1053" xr:uid="{00000000-0005-0000-0000-000073040000}"/>
    <cellStyle name="Comma  - Style6 2" xfId="1054" xr:uid="{00000000-0005-0000-0000-000074040000}"/>
    <cellStyle name="Comma  - Style7" xfId="1055" xr:uid="{00000000-0005-0000-0000-000075040000}"/>
    <cellStyle name="Comma  - Style7 2" xfId="1056" xr:uid="{00000000-0005-0000-0000-000076040000}"/>
    <cellStyle name="Comma  - Style8" xfId="1057" xr:uid="{00000000-0005-0000-0000-000077040000}"/>
    <cellStyle name="Comma  - Style8 2" xfId="1058" xr:uid="{00000000-0005-0000-0000-000078040000}"/>
    <cellStyle name="Comma 0" xfId="1059" xr:uid="{00000000-0005-0000-0000-000079040000}"/>
    <cellStyle name="Comma 10" xfId="1060" xr:uid="{00000000-0005-0000-0000-00007A040000}"/>
    <cellStyle name="Comma 10 2" xfId="1061" xr:uid="{00000000-0005-0000-0000-00007B040000}"/>
    <cellStyle name="Comma 10 2 3" xfId="2942" xr:uid="{00000000-0005-0000-0000-00007C040000}"/>
    <cellStyle name="Comma 10 3" xfId="2432" xr:uid="{00000000-0005-0000-0000-00007D040000}"/>
    <cellStyle name="Comma 10 3 5" xfId="2563" xr:uid="{00000000-0005-0000-0000-00007E040000}"/>
    <cellStyle name="Comma 10 4" xfId="2690" xr:uid="{00000000-0005-0000-0000-00007F040000}"/>
    <cellStyle name="Comma 10 5" xfId="2488" xr:uid="{00000000-0005-0000-0000-000080040000}"/>
    <cellStyle name="Comma 10 6" xfId="2556" xr:uid="{00000000-0005-0000-0000-000081040000}"/>
    <cellStyle name="Comma 10 6 2" xfId="2478" xr:uid="{00000000-0005-0000-0000-000082040000}"/>
    <cellStyle name="Comma 11" xfId="1062" xr:uid="{00000000-0005-0000-0000-000083040000}"/>
    <cellStyle name="Comma 11 2" xfId="2699" xr:uid="{00000000-0005-0000-0000-000084040000}"/>
    <cellStyle name="Comma 12" xfId="1063" xr:uid="{00000000-0005-0000-0000-000085040000}"/>
    <cellStyle name="Comma 12 2" xfId="1518" xr:uid="{00000000-0005-0000-0000-000086040000}"/>
    <cellStyle name="Comma 12 3" xfId="2702" xr:uid="{00000000-0005-0000-0000-000087040000}"/>
    <cellStyle name="Comma 13" xfId="1064" xr:uid="{00000000-0005-0000-0000-000088040000}"/>
    <cellStyle name="Comma 13 2" xfId="2705" xr:uid="{00000000-0005-0000-0000-000089040000}"/>
    <cellStyle name="Comma 14" xfId="1065" xr:uid="{00000000-0005-0000-0000-00008A040000}"/>
    <cellStyle name="Comma 14 2" xfId="1066" xr:uid="{00000000-0005-0000-0000-00008B040000}"/>
    <cellStyle name="Comma 14 3" xfId="2707" xr:uid="{00000000-0005-0000-0000-00008C040000}"/>
    <cellStyle name="Comma 15" xfId="1067" xr:uid="{00000000-0005-0000-0000-00008D040000}"/>
    <cellStyle name="Comma 15 2" xfId="2710" xr:uid="{00000000-0005-0000-0000-00008E040000}"/>
    <cellStyle name="Comma 16" xfId="1068" xr:uid="{00000000-0005-0000-0000-00008F040000}"/>
    <cellStyle name="Comma 16 2" xfId="1069" xr:uid="{00000000-0005-0000-0000-000090040000}"/>
    <cellStyle name="Comma 16 3" xfId="2712" xr:uid="{00000000-0005-0000-0000-000091040000}"/>
    <cellStyle name="Comma 17" xfId="1070" xr:uid="{00000000-0005-0000-0000-000092040000}"/>
    <cellStyle name="Comma 17 2" xfId="1071" xr:uid="{00000000-0005-0000-0000-000093040000}"/>
    <cellStyle name="Comma 17 3" xfId="2714" xr:uid="{00000000-0005-0000-0000-000094040000}"/>
    <cellStyle name="Comma 17 3 15" xfId="2516" xr:uid="{00000000-0005-0000-0000-000095040000}"/>
    <cellStyle name="Comma 17 3 15 2" xfId="2530" xr:uid="{00000000-0005-0000-0000-000096040000}"/>
    <cellStyle name="Comma 17 3 15 2 2" xfId="2580" xr:uid="{00000000-0005-0000-0000-000097040000}"/>
    <cellStyle name="Comma 17 3 15 3" xfId="2569" xr:uid="{00000000-0005-0000-0000-000098040000}"/>
    <cellStyle name="Comma 18" xfId="1520" xr:uid="{00000000-0005-0000-0000-000099040000}"/>
    <cellStyle name="Comma 18 2" xfId="2716" xr:uid="{00000000-0005-0000-0000-00009A040000}"/>
    <cellStyle name="Comma 19" xfId="1527" xr:uid="{00000000-0005-0000-0000-00009B040000}"/>
    <cellStyle name="Comma 19 2" xfId="2718" xr:uid="{00000000-0005-0000-0000-00009C040000}"/>
    <cellStyle name="Comma 2" xfId="7" xr:uid="{00000000-0005-0000-0000-00009D040000}"/>
    <cellStyle name="Comma 2 10" xfId="2441" xr:uid="{00000000-0005-0000-0000-00009E040000}"/>
    <cellStyle name="Comma 2 11" xfId="2492" xr:uid="{00000000-0005-0000-0000-00009F040000}"/>
    <cellStyle name="Comma 2 12" xfId="2506" xr:uid="{00000000-0005-0000-0000-0000A0040000}"/>
    <cellStyle name="Comma 2 13" xfId="2514" xr:uid="{00000000-0005-0000-0000-0000A1040000}"/>
    <cellStyle name="Comma 2 13 2" xfId="2936" xr:uid="{00000000-0005-0000-0000-0000A2040000}"/>
    <cellStyle name="Comma 2 14" xfId="2562" xr:uid="{00000000-0005-0000-0000-0000A3040000}"/>
    <cellStyle name="Comma 2 15" xfId="2567" xr:uid="{00000000-0005-0000-0000-0000A4040000}"/>
    <cellStyle name="Comma 2 16" xfId="2946" xr:uid="{00000000-0005-0000-0000-0000A5040000}"/>
    <cellStyle name="Comma 2 17" xfId="1072" xr:uid="{00000000-0005-0000-0000-0000A6040000}"/>
    <cellStyle name="Comma 2 2" xfId="9" xr:uid="{00000000-0005-0000-0000-0000A7040000}"/>
    <cellStyle name="Comma 2 2 13" xfId="2555" xr:uid="{00000000-0005-0000-0000-0000A8040000}"/>
    <cellStyle name="Comma 2 2 13 8" xfId="2518" xr:uid="{00000000-0005-0000-0000-0000A9040000}"/>
    <cellStyle name="Comma 2 2 13 8 2" xfId="2531" xr:uid="{00000000-0005-0000-0000-0000AA040000}"/>
    <cellStyle name="Comma 2 2 13 8 2 2" xfId="2581" xr:uid="{00000000-0005-0000-0000-0000AB040000}"/>
    <cellStyle name="Comma 2 2 13 8 3" xfId="2571" xr:uid="{00000000-0005-0000-0000-0000AC040000}"/>
    <cellStyle name="Comma 2 2 2" xfId="2443" xr:uid="{00000000-0005-0000-0000-0000AD040000}"/>
    <cellStyle name="Comma 2 2 2 2" xfId="2900" xr:uid="{00000000-0005-0000-0000-0000AE040000}"/>
    <cellStyle name="Comma 2 2 3" xfId="2536" xr:uid="{00000000-0005-0000-0000-0000AF040000}"/>
    <cellStyle name="Comma 2 2 3 2" xfId="2738" xr:uid="{00000000-0005-0000-0000-0000B0040000}"/>
    <cellStyle name="Comma 2 2 4" xfId="2560" xr:uid="{00000000-0005-0000-0000-0000B1040000}"/>
    <cellStyle name="Comma 2 2 5" xfId="1073" xr:uid="{00000000-0005-0000-0000-0000B2040000}"/>
    <cellStyle name="Comma 2 22" xfId="2480" xr:uid="{00000000-0005-0000-0000-0000B3040000}"/>
    <cellStyle name="Comma 2 3" xfId="1074" xr:uid="{00000000-0005-0000-0000-0000B4040000}"/>
    <cellStyle name="Comma 2 3 2" xfId="2529" xr:uid="{00000000-0005-0000-0000-0000B5040000}"/>
    <cellStyle name="Comma 2 3 2 2" xfId="2897" xr:uid="{00000000-0005-0000-0000-0000B6040000}"/>
    <cellStyle name="Comma 2 3 3" xfId="2663" xr:uid="{00000000-0005-0000-0000-0000B7040000}"/>
    <cellStyle name="Comma 2 3 4" xfId="2579" xr:uid="{00000000-0005-0000-0000-0000B8040000}"/>
    <cellStyle name="Comma 2 4" xfId="1075" xr:uid="{00000000-0005-0000-0000-0000B9040000}"/>
    <cellStyle name="Comma 2 4 2" xfId="2666" xr:uid="{00000000-0005-0000-0000-0000BA040000}"/>
    <cellStyle name="Comma 2 5" xfId="1076" xr:uid="{00000000-0005-0000-0000-0000BB040000}"/>
    <cellStyle name="Comma 2 5 2" xfId="2923" xr:uid="{00000000-0005-0000-0000-0000BC040000}"/>
    <cellStyle name="Comma 2 5 3" xfId="2883" xr:uid="{00000000-0005-0000-0000-0000BD040000}"/>
    <cellStyle name="Comma 2 6" xfId="1077" xr:uid="{00000000-0005-0000-0000-0000BE040000}"/>
    <cellStyle name="Comma 2 6 2" xfId="2891" xr:uid="{00000000-0005-0000-0000-0000BF040000}"/>
    <cellStyle name="Comma 2 7" xfId="1495" xr:uid="{00000000-0005-0000-0000-0000C0040000}"/>
    <cellStyle name="Comma 2 7 2" xfId="2596" xr:uid="{00000000-0005-0000-0000-0000C1040000}"/>
    <cellStyle name="Comma 2 8" xfId="1529" xr:uid="{00000000-0005-0000-0000-0000C2040000}"/>
    <cellStyle name="Comma 2 8 2" xfId="1939" xr:uid="{00000000-0005-0000-0000-0000C3040000}"/>
    <cellStyle name="Comma 2 9" xfId="2320" xr:uid="{00000000-0005-0000-0000-0000C4040000}"/>
    <cellStyle name="Comma 2_HP Conso_MDA_1Q11_new format_V14" xfId="1078" xr:uid="{00000000-0005-0000-0000-0000C5040000}"/>
    <cellStyle name="Comma 20" xfId="1516" xr:uid="{00000000-0005-0000-0000-0000C6040000}"/>
    <cellStyle name="Comma 20 2" xfId="2913" xr:uid="{00000000-0005-0000-0000-0000C7040000}"/>
    <cellStyle name="Comma 20 3" xfId="2720" xr:uid="{00000000-0005-0000-0000-0000C8040000}"/>
    <cellStyle name="Comma 21" xfId="1525" xr:uid="{00000000-0005-0000-0000-0000C9040000}"/>
    <cellStyle name="Comma 21 2" xfId="2722" xr:uid="{00000000-0005-0000-0000-0000CA040000}"/>
    <cellStyle name="Comma 22" xfId="1499" xr:uid="{00000000-0005-0000-0000-0000CB040000}"/>
    <cellStyle name="Comma 22 2" xfId="1934" xr:uid="{00000000-0005-0000-0000-0000CC040000}"/>
    <cellStyle name="Comma 22 3" xfId="2724" xr:uid="{00000000-0005-0000-0000-0000CD040000}"/>
    <cellStyle name="Comma 23" xfId="1500" xr:uid="{00000000-0005-0000-0000-0000CE040000}"/>
    <cellStyle name="Comma 23 2" xfId="1935" xr:uid="{00000000-0005-0000-0000-0000CF040000}"/>
    <cellStyle name="Comma 23 3" xfId="2726" xr:uid="{00000000-0005-0000-0000-0000D0040000}"/>
    <cellStyle name="Comma 24" xfId="1918" xr:uid="{00000000-0005-0000-0000-0000D1040000}"/>
    <cellStyle name="Comma 24 2" xfId="2313" xr:uid="{00000000-0005-0000-0000-0000D2040000}"/>
    <cellStyle name="Comma 24 3" xfId="2728" xr:uid="{00000000-0005-0000-0000-0000D3040000}"/>
    <cellStyle name="Comma 25" xfId="1923" xr:uid="{00000000-0005-0000-0000-0000D4040000}"/>
    <cellStyle name="Comma 25 2" xfId="2915" xr:uid="{00000000-0005-0000-0000-0000D5040000}"/>
    <cellStyle name="Comma 25 3" xfId="2730" xr:uid="{00000000-0005-0000-0000-0000D6040000}"/>
    <cellStyle name="Comma 26" xfId="1079" xr:uid="{00000000-0005-0000-0000-0000D7040000}"/>
    <cellStyle name="Comma 26 2" xfId="2732" xr:uid="{00000000-0005-0000-0000-0000D8040000}"/>
    <cellStyle name="Comma 27" xfId="2315" xr:uid="{00000000-0005-0000-0000-0000D9040000}"/>
    <cellStyle name="Comma 27 2" xfId="2734" xr:uid="{00000000-0005-0000-0000-0000DA040000}"/>
    <cellStyle name="Comma 28" xfId="2352" xr:uid="{00000000-0005-0000-0000-0000DB040000}"/>
    <cellStyle name="Comma 28 2" xfId="2736" xr:uid="{00000000-0005-0000-0000-0000DC040000}"/>
    <cellStyle name="Comma 29" xfId="2316" xr:uid="{00000000-0005-0000-0000-0000DD040000}"/>
    <cellStyle name="Comma 29 2" xfId="2739" xr:uid="{00000000-0005-0000-0000-0000DE040000}"/>
    <cellStyle name="Comma 3" xfId="3" xr:uid="{00000000-0005-0000-0000-0000DF040000}"/>
    <cellStyle name="Comma 3 10" xfId="1080" xr:uid="{00000000-0005-0000-0000-0000E0040000}"/>
    <cellStyle name="Comma 3 2" xfId="1081" xr:uid="{00000000-0005-0000-0000-0000E1040000}"/>
    <cellStyle name="Comma 3 2 2" xfId="2384" xr:uid="{00000000-0005-0000-0000-0000E2040000}"/>
    <cellStyle name="Comma 3 2 2 2" xfId="2899" xr:uid="{00000000-0005-0000-0000-0000E3040000}"/>
    <cellStyle name="Comma 3 2 3" xfId="2533" xr:uid="{00000000-0005-0000-0000-0000E4040000}"/>
    <cellStyle name="Comma 3 2 4" xfId="2583" xr:uid="{00000000-0005-0000-0000-0000E5040000}"/>
    <cellStyle name="Comma 3 3" xfId="1082" xr:uid="{00000000-0005-0000-0000-0000E6040000}"/>
    <cellStyle name="Comma 3 3 2" xfId="1083" xr:uid="{00000000-0005-0000-0000-0000E7040000}"/>
    <cellStyle name="Comma 3 3 2 2" xfId="2901" xr:uid="{00000000-0005-0000-0000-0000E8040000}"/>
    <cellStyle name="Comma 3 3 3" xfId="2537" xr:uid="{00000000-0005-0000-0000-0000E9040000}"/>
    <cellStyle name="Comma 3 3 4" xfId="2586" xr:uid="{00000000-0005-0000-0000-0000EA040000}"/>
    <cellStyle name="Comma 3 4" xfId="1502" xr:uid="{00000000-0005-0000-0000-0000EB040000}"/>
    <cellStyle name="Comma 3 4 2" xfId="2895" xr:uid="{00000000-0005-0000-0000-0000EC040000}"/>
    <cellStyle name="Comma 3 5" xfId="2354" xr:uid="{00000000-0005-0000-0000-0000ED040000}"/>
    <cellStyle name="Comma 3 5 2" xfId="2600" xr:uid="{00000000-0005-0000-0000-0000EE040000}"/>
    <cellStyle name="Comma 3 6" xfId="2325" xr:uid="{00000000-0005-0000-0000-0000EF040000}"/>
    <cellStyle name="Comma 3 7" xfId="2442" xr:uid="{00000000-0005-0000-0000-0000F0040000}"/>
    <cellStyle name="Comma 3 8" xfId="2522" xr:uid="{00000000-0005-0000-0000-0000F1040000}"/>
    <cellStyle name="Comma 3 9" xfId="2574" xr:uid="{00000000-0005-0000-0000-0000F2040000}"/>
    <cellStyle name="Comma 30" xfId="2319" xr:uid="{00000000-0005-0000-0000-0000F3040000}"/>
    <cellStyle name="Comma 30 2" xfId="2743" xr:uid="{00000000-0005-0000-0000-0000F4040000}"/>
    <cellStyle name="Comma 31" xfId="2333" xr:uid="{00000000-0005-0000-0000-0000F5040000}"/>
    <cellStyle name="Comma 31 2" xfId="2744" xr:uid="{00000000-0005-0000-0000-0000F6040000}"/>
    <cellStyle name="Comma 32" xfId="2438" xr:uid="{00000000-0005-0000-0000-0000F7040000}"/>
    <cellStyle name="Comma 32 2" xfId="2748" xr:uid="{00000000-0005-0000-0000-0000F8040000}"/>
    <cellStyle name="Comma 33" xfId="2345" xr:uid="{00000000-0005-0000-0000-0000F9040000}"/>
    <cellStyle name="Comma 33 2" xfId="2834" xr:uid="{00000000-0005-0000-0000-0000FA040000}"/>
    <cellStyle name="Comma 33 3" xfId="2751" xr:uid="{00000000-0005-0000-0000-0000FB040000}"/>
    <cellStyle name="Comma 34" xfId="2440" xr:uid="{00000000-0005-0000-0000-0000FC040000}"/>
    <cellStyle name="Comma 34 2" xfId="2833" xr:uid="{00000000-0005-0000-0000-0000FD040000}"/>
    <cellStyle name="Comma 34 3" xfId="2753" xr:uid="{00000000-0005-0000-0000-0000FE040000}"/>
    <cellStyle name="Comma 35" xfId="2446" xr:uid="{00000000-0005-0000-0000-0000FF040000}"/>
    <cellStyle name="Comma 35 2" xfId="2791" xr:uid="{00000000-0005-0000-0000-000000050000}"/>
    <cellStyle name="Comma 36" xfId="2447" xr:uid="{00000000-0005-0000-0000-000001050000}"/>
    <cellStyle name="Comma 36 2" xfId="2836" xr:uid="{00000000-0005-0000-0000-000002050000}"/>
    <cellStyle name="Comma 36 3" xfId="2608" xr:uid="{00000000-0005-0000-0000-000003050000}"/>
    <cellStyle name="Comma 37" xfId="2450" xr:uid="{00000000-0005-0000-0000-000004050000}"/>
    <cellStyle name="Comma 37 2" xfId="2798" xr:uid="{00000000-0005-0000-0000-000005050000}"/>
    <cellStyle name="Comma 38" xfId="2451" xr:uid="{00000000-0005-0000-0000-000006050000}"/>
    <cellStyle name="Comma 38 2" xfId="2839" xr:uid="{00000000-0005-0000-0000-000007050000}"/>
    <cellStyle name="Comma 38 2 2" xfId="2856" xr:uid="{00000000-0005-0000-0000-000008050000}"/>
    <cellStyle name="Comma 38 2 2 2" xfId="2871" xr:uid="{00000000-0005-0000-0000-000009050000}"/>
    <cellStyle name="Comma 38 3" xfId="2804" xr:uid="{00000000-0005-0000-0000-00000A050000}"/>
    <cellStyle name="Comma 39" xfId="2453" xr:uid="{00000000-0005-0000-0000-00000B050000}"/>
    <cellStyle name="Comma 39 2" xfId="2806" xr:uid="{00000000-0005-0000-0000-00000C050000}"/>
    <cellStyle name="Comma 4" xfId="1084" xr:uid="{00000000-0005-0000-0000-00000D050000}"/>
    <cellStyle name="Comma 4 2" xfId="2426" xr:uid="{00000000-0005-0000-0000-00000E050000}"/>
    <cellStyle name="Comma 4 2 2" xfId="2611" xr:uid="{00000000-0005-0000-0000-00000F050000}"/>
    <cellStyle name="Comma 4 3" xfId="2527" xr:uid="{00000000-0005-0000-0000-000010050000}"/>
    <cellStyle name="Comma 4 3 2" xfId="2674" xr:uid="{00000000-0005-0000-0000-000011050000}"/>
    <cellStyle name="Comma 4 4" xfId="2610" xr:uid="{00000000-0005-0000-0000-000012050000}"/>
    <cellStyle name="Comma 4 5" xfId="2578" xr:uid="{00000000-0005-0000-0000-000013050000}"/>
    <cellStyle name="Comma 40" xfId="2455" xr:uid="{00000000-0005-0000-0000-000014050000}"/>
    <cellStyle name="Comma 40 2" xfId="2812" xr:uid="{00000000-0005-0000-0000-000015050000}"/>
    <cellStyle name="Comma 41" xfId="2457" xr:uid="{00000000-0005-0000-0000-000016050000}"/>
    <cellStyle name="Comma 41 2" xfId="2849" xr:uid="{00000000-0005-0000-0000-000017050000}"/>
    <cellStyle name="Comma 42" xfId="2459" xr:uid="{00000000-0005-0000-0000-000018050000}"/>
    <cellStyle name="Comma 42 2" xfId="2862" xr:uid="{00000000-0005-0000-0000-000019050000}"/>
    <cellStyle name="Comma 42 3" xfId="2851" xr:uid="{00000000-0005-0000-0000-00001A050000}"/>
    <cellStyle name="Comma 43" xfId="2461" xr:uid="{00000000-0005-0000-0000-00001B050000}"/>
    <cellStyle name="Comma 43 2" xfId="2616" xr:uid="{00000000-0005-0000-0000-00001C050000}"/>
    <cellStyle name="Comma 44" xfId="2463" xr:uid="{00000000-0005-0000-0000-00001D050000}"/>
    <cellStyle name="Comma 44 2" xfId="2617" xr:uid="{00000000-0005-0000-0000-00001E050000}"/>
    <cellStyle name="Comma 45" xfId="2465" xr:uid="{00000000-0005-0000-0000-00001F050000}"/>
    <cellStyle name="Comma 45 2" xfId="2595" xr:uid="{00000000-0005-0000-0000-000020050000}"/>
    <cellStyle name="Comma 46" xfId="2467" xr:uid="{00000000-0005-0000-0000-000021050000}"/>
    <cellStyle name="Comma 46 2" xfId="2893" xr:uid="{00000000-0005-0000-0000-000022050000}"/>
    <cellStyle name="Comma 47" xfId="2469" xr:uid="{00000000-0005-0000-0000-000023050000}"/>
    <cellStyle name="Comma 47 2" xfId="2911" xr:uid="{00000000-0005-0000-0000-000024050000}"/>
    <cellStyle name="Comma 48" xfId="2471" xr:uid="{00000000-0005-0000-0000-000025050000}"/>
    <cellStyle name="Comma 49" xfId="2473" xr:uid="{00000000-0005-0000-0000-000026050000}"/>
    <cellStyle name="Comma 5" xfId="1085" xr:uid="{00000000-0005-0000-0000-000027050000}"/>
    <cellStyle name="Comma 5 2" xfId="1523" xr:uid="{00000000-0005-0000-0000-000028050000}"/>
    <cellStyle name="Comma 5 2 2" xfId="2676" xr:uid="{00000000-0005-0000-0000-000029050000}"/>
    <cellStyle name="Comma 5 3" xfId="2493" xr:uid="{00000000-0005-0000-0000-00002A050000}"/>
    <cellStyle name="Comma 5 3 2" xfId="2612" xr:uid="{00000000-0005-0000-0000-00002B050000}"/>
    <cellStyle name="Comma 5 4" xfId="2526" xr:uid="{00000000-0005-0000-0000-00002C050000}"/>
    <cellStyle name="Comma 5 5" xfId="2577" xr:uid="{00000000-0005-0000-0000-00002D050000}"/>
    <cellStyle name="Comma 50" xfId="2482" xr:uid="{00000000-0005-0000-0000-00002E050000}"/>
    <cellStyle name="Comma 51" xfId="2486" xr:uid="{00000000-0005-0000-0000-00002F050000}"/>
    <cellStyle name="Comma 52" xfId="2491" xr:uid="{00000000-0005-0000-0000-000030050000}"/>
    <cellStyle name="Comma 53" xfId="2496" xr:uid="{00000000-0005-0000-0000-000031050000}"/>
    <cellStyle name="Comma 54" xfId="2498" xr:uid="{00000000-0005-0000-0000-000032050000}"/>
    <cellStyle name="Comma 55" xfId="2500" xr:uid="{00000000-0005-0000-0000-000033050000}"/>
    <cellStyle name="Comma 56" xfId="2504" xr:uid="{00000000-0005-0000-0000-000034050000}"/>
    <cellStyle name="Comma 57" xfId="2505" xr:uid="{00000000-0005-0000-0000-000035050000}"/>
    <cellStyle name="Comma 58" xfId="2510" xr:uid="{00000000-0005-0000-0000-000036050000}"/>
    <cellStyle name="Comma 59" xfId="2547" xr:uid="{00000000-0005-0000-0000-000037050000}"/>
    <cellStyle name="Comma 6" xfId="1086" xr:uid="{00000000-0005-0000-0000-000038050000}"/>
    <cellStyle name="Comma 6 2" xfId="1087" xr:uid="{00000000-0005-0000-0000-000039050000}"/>
    <cellStyle name="Comma 6 2 2" xfId="2904" xr:uid="{00000000-0005-0000-0000-00003A050000}"/>
    <cellStyle name="Comma 6 3" xfId="2540" xr:uid="{00000000-0005-0000-0000-00003B050000}"/>
    <cellStyle name="Comma 6 3 2" xfId="2680" xr:uid="{00000000-0005-0000-0000-00003C050000}"/>
    <cellStyle name="Comma 6 4" xfId="2587" xr:uid="{00000000-0005-0000-0000-00003D050000}"/>
    <cellStyle name="Comma 60" xfId="2550" xr:uid="{00000000-0005-0000-0000-00003E050000}"/>
    <cellStyle name="Comma 61" xfId="2553" xr:uid="{00000000-0005-0000-0000-00003F050000}"/>
    <cellStyle name="Comma 62" xfId="2561" xr:uid="{00000000-0005-0000-0000-000040050000}"/>
    <cellStyle name="Comma 63" xfId="2565" xr:uid="{00000000-0005-0000-0000-000041050000}"/>
    <cellStyle name="Comma 64" xfId="2693" xr:uid="{00000000-0005-0000-0000-000042050000}"/>
    <cellStyle name="Comma 65" xfId="2932" xr:uid="{00000000-0005-0000-0000-000043050000}"/>
    <cellStyle name="Comma 66" xfId="2934" xr:uid="{00000000-0005-0000-0000-000044050000}"/>
    <cellStyle name="Comma 67" xfId="2931" xr:uid="{00000000-0005-0000-0000-000045050000}"/>
    <cellStyle name="Comma 68" xfId="2935" xr:uid="{00000000-0005-0000-0000-000046050000}"/>
    <cellStyle name="Comma 69" xfId="2928" xr:uid="{00000000-0005-0000-0000-000047050000}"/>
    <cellStyle name="Comma 7" xfId="1088" xr:uid="{00000000-0005-0000-0000-000048050000}"/>
    <cellStyle name="Comma 7 2" xfId="2541" xr:uid="{00000000-0005-0000-0000-000049050000}"/>
    <cellStyle name="Comma 7 2 2" xfId="2906" xr:uid="{00000000-0005-0000-0000-00004A050000}"/>
    <cellStyle name="Comma 7 3" xfId="2662" xr:uid="{00000000-0005-0000-0000-00004B050000}"/>
    <cellStyle name="Comma 7 4" xfId="2589" xr:uid="{00000000-0005-0000-0000-00004C050000}"/>
    <cellStyle name="Comma 70" xfId="2927" xr:uid="{00000000-0005-0000-0000-00004D050000}"/>
    <cellStyle name="Comma 71" xfId="2938" xr:uid="{00000000-0005-0000-0000-00004E050000}"/>
    <cellStyle name="Comma 72" xfId="2948" xr:uid="{00000000-0005-0000-0000-00004F050000}"/>
    <cellStyle name="Comma 73" xfId="1042" xr:uid="{00000000-0005-0000-0000-000050050000}"/>
    <cellStyle name="Comma 79" xfId="2508" xr:uid="{00000000-0005-0000-0000-000051050000}"/>
    <cellStyle name="Comma 8" xfId="1089" xr:uid="{00000000-0005-0000-0000-000052050000}"/>
    <cellStyle name="Comma 8 2" xfId="1090" xr:uid="{00000000-0005-0000-0000-000053050000}"/>
    <cellStyle name="Comma 8 3" xfId="2601" xr:uid="{00000000-0005-0000-0000-000054050000}"/>
    <cellStyle name="Comma 84" xfId="2525" xr:uid="{00000000-0005-0000-0000-000055050000}"/>
    <cellStyle name="Comma 84 2" xfId="2535" xr:uid="{00000000-0005-0000-0000-000056050000}"/>
    <cellStyle name="Comma 84 2 2" xfId="2585" xr:uid="{00000000-0005-0000-0000-000057050000}"/>
    <cellStyle name="Comma 84 3" xfId="2576" xr:uid="{00000000-0005-0000-0000-000058050000}"/>
    <cellStyle name="Comma 85" xfId="2519" xr:uid="{00000000-0005-0000-0000-000059050000}"/>
    <cellStyle name="Comma 85 2" xfId="2532" xr:uid="{00000000-0005-0000-0000-00005A050000}"/>
    <cellStyle name="Comma 85 2 2" xfId="2898" xr:uid="{00000000-0005-0000-0000-00005B050000}"/>
    <cellStyle name="Comma 85 2 3" xfId="2582" xr:uid="{00000000-0005-0000-0000-00005C050000}"/>
    <cellStyle name="Comma 85 3" xfId="2892" xr:uid="{00000000-0005-0000-0000-00005D050000}"/>
    <cellStyle name="Comma 85 4" xfId="2572" xr:uid="{00000000-0005-0000-0000-00005E050000}"/>
    <cellStyle name="Comma 86" xfId="2523" xr:uid="{00000000-0005-0000-0000-00005F050000}"/>
    <cellStyle name="Comma 86 2" xfId="2534" xr:uid="{00000000-0005-0000-0000-000060050000}"/>
    <cellStyle name="Comma 86 2 2" xfId="2584" xr:uid="{00000000-0005-0000-0000-000061050000}"/>
    <cellStyle name="Comma 86 3" xfId="2575" xr:uid="{00000000-0005-0000-0000-000062050000}"/>
    <cellStyle name="Comma 9" xfId="1091" xr:uid="{00000000-0005-0000-0000-000063050000}"/>
    <cellStyle name="Comma 9 2" xfId="2686" xr:uid="{00000000-0005-0000-0000-000064050000}"/>
    <cellStyle name="comma zerodec" xfId="1092" xr:uid="{00000000-0005-0000-0000-000065050000}"/>
    <cellStyle name="comma zerodec 2" xfId="1093" xr:uid="{00000000-0005-0000-0000-000066050000}"/>
    <cellStyle name="comma zerodec 3" xfId="1094" xr:uid="{00000000-0005-0000-0000-000067050000}"/>
    <cellStyle name="comma zerodec 4" xfId="2327" xr:uid="{00000000-0005-0000-0000-000068050000}"/>
    <cellStyle name="Comma0" xfId="1095" xr:uid="{00000000-0005-0000-0000-000069050000}"/>
    <cellStyle name="Comma0 2" xfId="1096" xr:uid="{00000000-0005-0000-0000-00006A050000}"/>
    <cellStyle name="Cover Date" xfId="1097" xr:uid="{00000000-0005-0000-0000-00006B050000}"/>
    <cellStyle name="Cover Subtitle" xfId="1098" xr:uid="{00000000-0005-0000-0000-00006C050000}"/>
    <cellStyle name="Cover Title" xfId="1099" xr:uid="{00000000-0005-0000-0000-00006D050000}"/>
    <cellStyle name="Curren - Style2" xfId="1100" xr:uid="{00000000-0005-0000-0000-00006E050000}"/>
    <cellStyle name="Curren?_x0012_?_x0017_????????" xfId="1101" xr:uid="{00000000-0005-0000-0000-00006F050000}"/>
    <cellStyle name="Currency $" xfId="1102" xr:uid="{00000000-0005-0000-0000-000070050000}"/>
    <cellStyle name="Currency [0]?Q3 FY96_???? _2000? ???? ??" xfId="1103" xr:uid="{00000000-0005-0000-0000-000071050000}"/>
    <cellStyle name="Currency 0" xfId="1104" xr:uid="{00000000-0005-0000-0000-000072050000}"/>
    <cellStyle name="Currency 2" xfId="1105" xr:uid="{00000000-0005-0000-0000-000073050000}"/>
    <cellStyle name="Currency 2 2" xfId="1106" xr:uid="{00000000-0005-0000-0000-000074050000}"/>
    <cellStyle name="currency-$" xfId="1107" xr:uid="{00000000-0005-0000-0000-000075050000}"/>
    <cellStyle name="Currency0" xfId="1108" xr:uid="{00000000-0005-0000-0000-000076050000}"/>
    <cellStyle name="Currency0 2" xfId="1109" xr:uid="{00000000-0005-0000-0000-000077050000}"/>
    <cellStyle name="Currency0 3" xfId="1110" xr:uid="{00000000-0005-0000-0000-000078050000}"/>
    <cellStyle name="Currency1" xfId="1111" xr:uid="{00000000-0005-0000-0000-000079050000}"/>
    <cellStyle name="Currency1 2" xfId="1112" xr:uid="{00000000-0005-0000-0000-00007A050000}"/>
    <cellStyle name="Currency1 3" xfId="1113" xr:uid="{00000000-0005-0000-0000-00007B050000}"/>
    <cellStyle name="Currency1 4" xfId="2328" xr:uid="{00000000-0005-0000-0000-00007C050000}"/>
    <cellStyle name="CกERIAขRกืกงกI_กERกงขRกงIกERAiกERicAcกERกงขRi " xfId="1114" xr:uid="{00000000-0005-0000-0000-00007D050000}"/>
    <cellStyle name="CกIAจช_กฦขRจuOขฌกฦAIAขด_ฅi?ฃAจIAIAขด " xfId="1115" xr:uid="{00000000-0005-0000-0000-00007E050000}"/>
    <cellStyle name="CขRIAกงจฃ_ขRicกงuขRAกงกIกงกขRจก ANขRจกe " xfId="1116" xr:uid="{00000000-0005-0000-0000-00007F050000}"/>
    <cellStyle name="CฅAุ_?cพ๗บIบฐ ANฐe " xfId="1117" xr:uid="{00000000-0005-0000-0000-000080050000}"/>
    <cellStyle name="CㄓA?_?米?¯CoE? " xfId="1118" xr:uid="{00000000-0005-0000-0000-000081050000}"/>
    <cellStyle name="data_3000" xfId="1119" xr:uid="{00000000-0005-0000-0000-000082050000}"/>
    <cellStyle name="Date" xfId="1120" xr:uid="{00000000-0005-0000-0000-000083050000}"/>
    <cellStyle name="Date 2" xfId="1121" xr:uid="{00000000-0005-0000-0000-000084050000}"/>
    <cellStyle name="Date 3" xfId="2329" xr:uid="{00000000-0005-0000-0000-000085050000}"/>
    <cellStyle name="Date Aligned" xfId="1122" xr:uid="{00000000-0005-0000-0000-000086050000}"/>
    <cellStyle name="date_BAY Balance Sheet V8" xfId="1123" xr:uid="{00000000-0005-0000-0000-000087050000}"/>
    <cellStyle name="datetime" xfId="1124" xr:uid="{00000000-0005-0000-0000-000088050000}"/>
    <cellStyle name="Datum 10" xfId="1125" xr:uid="{00000000-0005-0000-0000-000089050000}"/>
    <cellStyle name="Datum 11" xfId="1126" xr:uid="{00000000-0005-0000-0000-00008A050000}"/>
    <cellStyle name="Datum 12" xfId="1127" xr:uid="{00000000-0005-0000-0000-00008B050000}"/>
    <cellStyle name="Datum 8" xfId="1128" xr:uid="{00000000-0005-0000-0000-00008C050000}"/>
    <cellStyle name="Datum 9" xfId="1129" xr:uid="{00000000-0005-0000-0000-00008D050000}"/>
    <cellStyle name="day of the month before or after" xfId="1130" xr:uid="{00000000-0005-0000-0000-00008E050000}"/>
    <cellStyle name="Description" xfId="1131" xr:uid="{00000000-0005-0000-0000-00008F050000}"/>
    <cellStyle name="Dezimal [0]_Aktenbewertung 1994" xfId="1132" xr:uid="{00000000-0005-0000-0000-000090050000}"/>
    <cellStyle name="Dezimal_Aktenbewertung 1994" xfId="1133" xr:uid="{00000000-0005-0000-0000-000091050000}"/>
    <cellStyle name="dgw" xfId="1134" xr:uid="{00000000-0005-0000-0000-000092050000}"/>
    <cellStyle name="Dollar (zero dec)" xfId="1135" xr:uid="{00000000-0005-0000-0000-000093050000}"/>
    <cellStyle name="Dollar (zero dec) 2" xfId="1136" xr:uid="{00000000-0005-0000-0000-000094050000}"/>
    <cellStyle name="Dollar (zero dec) 3" xfId="1137" xr:uid="{00000000-0005-0000-0000-000095050000}"/>
    <cellStyle name="Dollar (zero dec) 4" xfId="2330" xr:uid="{00000000-0005-0000-0000-000096050000}"/>
    <cellStyle name="Dotted Line" xfId="1138" xr:uid="{00000000-0005-0000-0000-000097050000}"/>
    <cellStyle name="Dziesiętny [0]_AIGBANK0" xfId="1139" xr:uid="{00000000-0005-0000-0000-000098050000}"/>
    <cellStyle name="Dziesiętny_AIGB_WK4_12_02" xfId="1140" xr:uid="{00000000-0005-0000-0000-000099050000}"/>
    <cellStyle name="E&amp;Y House" xfId="1141" xr:uid="{00000000-0005-0000-0000-00009A050000}"/>
    <cellStyle name="Euro" xfId="1142" xr:uid="{00000000-0005-0000-0000-00009B050000}"/>
    <cellStyle name="Euro 2" xfId="1143" xr:uid="{00000000-0005-0000-0000-00009C050000}"/>
    <cellStyle name="Euro 3" xfId="1144" xr:uid="{00000000-0005-0000-0000-00009D050000}"/>
    <cellStyle name="Euro 4" xfId="2331" xr:uid="{00000000-0005-0000-0000-00009E050000}"/>
    <cellStyle name="Explanatory Text 2" xfId="1146" xr:uid="{00000000-0005-0000-0000-00009F050000}"/>
    <cellStyle name="Explanatory Text 2 2" xfId="2400" xr:uid="{00000000-0005-0000-0000-0000A0050000}"/>
    <cellStyle name="Explanatory Text 2 3" xfId="2764" xr:uid="{00000000-0005-0000-0000-0000A1050000}"/>
    <cellStyle name="Explanatory Text 3" xfId="2633" xr:uid="{00000000-0005-0000-0000-0000A2050000}"/>
    <cellStyle name="Explanatory Text 4" xfId="1145" xr:uid="{00000000-0005-0000-0000-0000A3050000}"/>
    <cellStyle name="EY Narrative text" xfId="1147" xr:uid="{00000000-0005-0000-0000-0000A4050000}"/>
    <cellStyle name="EY%input" xfId="1148" xr:uid="{00000000-0005-0000-0000-0000A5050000}"/>
    <cellStyle name="EY%rowcalc" xfId="1149" xr:uid="{00000000-0005-0000-0000-0000A6050000}"/>
    <cellStyle name="EY0dp" xfId="1150" xr:uid="{00000000-0005-0000-0000-0000A7050000}"/>
    <cellStyle name="EY1dp" xfId="1151" xr:uid="{00000000-0005-0000-0000-0000A8050000}"/>
    <cellStyle name="EY2dp" xfId="1152" xr:uid="{00000000-0005-0000-0000-0000A9050000}"/>
    <cellStyle name="EY3dp" xfId="1153" xr:uid="{00000000-0005-0000-0000-0000AA050000}"/>
    <cellStyle name="EYChartTitle" xfId="1154" xr:uid="{00000000-0005-0000-0000-0000AB050000}"/>
    <cellStyle name="EYColumnHeading" xfId="1155" xr:uid="{00000000-0005-0000-0000-0000AC050000}"/>
    <cellStyle name="EYColumnHeading 2" xfId="1156" xr:uid="{00000000-0005-0000-0000-0000AD050000}"/>
    <cellStyle name="EYColumnHeading_Databook library RoW" xfId="1157" xr:uid="{00000000-0005-0000-0000-0000AE050000}"/>
    <cellStyle name="EYColumnHeadingItalic" xfId="1158" xr:uid="{00000000-0005-0000-0000-0000AF050000}"/>
    <cellStyle name="EYCoverDatabookName" xfId="1159" xr:uid="{00000000-0005-0000-0000-0000B0050000}"/>
    <cellStyle name="EYCoverDate" xfId="1160" xr:uid="{00000000-0005-0000-0000-0000B1050000}"/>
    <cellStyle name="EYCoverDraft" xfId="1161" xr:uid="{00000000-0005-0000-0000-0000B2050000}"/>
    <cellStyle name="EYCoverProjectName" xfId="1162" xr:uid="{00000000-0005-0000-0000-0000B3050000}"/>
    <cellStyle name="EYCurrency" xfId="1163" xr:uid="{00000000-0005-0000-0000-0000B4050000}"/>
    <cellStyle name="EYNotes" xfId="1164" xr:uid="{00000000-0005-0000-0000-0000B5050000}"/>
    <cellStyle name="EYNotesHeading" xfId="1165" xr:uid="{00000000-0005-0000-0000-0000B6050000}"/>
    <cellStyle name="EYnumber" xfId="1166" xr:uid="{00000000-0005-0000-0000-0000B7050000}"/>
    <cellStyle name="EYRelianceRestricted" xfId="1167" xr:uid="{00000000-0005-0000-0000-0000B8050000}"/>
    <cellStyle name="EYSectionHeading" xfId="1168" xr:uid="{00000000-0005-0000-0000-0000B9050000}"/>
    <cellStyle name="EYSheetHeader1" xfId="1169" xr:uid="{00000000-0005-0000-0000-0000BA050000}"/>
    <cellStyle name="EYSheetHeading" xfId="1170" xr:uid="{00000000-0005-0000-0000-0000BB050000}"/>
    <cellStyle name="EYsmallheading" xfId="1171" xr:uid="{00000000-0005-0000-0000-0000BC050000}"/>
    <cellStyle name="EYsmallheading 2" xfId="1172" xr:uid="{00000000-0005-0000-0000-0000BD050000}"/>
    <cellStyle name="EYSource" xfId="1173" xr:uid="{00000000-0005-0000-0000-0000BE050000}"/>
    <cellStyle name="EYtext" xfId="1174" xr:uid="{00000000-0005-0000-0000-0000BF050000}"/>
    <cellStyle name="EYtextbold" xfId="1175" xr:uid="{00000000-0005-0000-0000-0000C0050000}"/>
    <cellStyle name="EYtextbolditalic" xfId="1176" xr:uid="{00000000-0005-0000-0000-0000C1050000}"/>
    <cellStyle name="Fixed" xfId="1177" xr:uid="{00000000-0005-0000-0000-0000C2050000}"/>
    <cellStyle name="Fixed 2" xfId="1178" xr:uid="{00000000-0005-0000-0000-0000C3050000}"/>
    <cellStyle name="Footer SBILogo1" xfId="1179" xr:uid="{00000000-0005-0000-0000-0000C4050000}"/>
    <cellStyle name="Footer SBILogo2" xfId="1180" xr:uid="{00000000-0005-0000-0000-0000C5050000}"/>
    <cellStyle name="Footnote" xfId="1181" xr:uid="{00000000-0005-0000-0000-0000C6050000}"/>
    <cellStyle name="Footnote 2" xfId="1182" xr:uid="{00000000-0005-0000-0000-0000C7050000}"/>
    <cellStyle name="Footnote Reference" xfId="1183" xr:uid="{00000000-0005-0000-0000-0000C8050000}"/>
    <cellStyle name="Footnote_2005TaxCal_working paper_template_sbp" xfId="1184" xr:uid="{00000000-0005-0000-0000-0000C9050000}"/>
    <cellStyle name="Good 2" xfId="1186" xr:uid="{00000000-0005-0000-0000-0000CA050000}"/>
    <cellStyle name="Good 2 2" xfId="2390" xr:uid="{00000000-0005-0000-0000-0000CB050000}"/>
    <cellStyle name="Good 2 3" xfId="2755" xr:uid="{00000000-0005-0000-0000-0000CC050000}"/>
    <cellStyle name="Good 3" xfId="2623" xr:uid="{00000000-0005-0000-0000-0000CD050000}"/>
    <cellStyle name="Good 4" xfId="1185" xr:uid="{00000000-0005-0000-0000-0000CE050000}"/>
    <cellStyle name="Grey" xfId="1187" xr:uid="{00000000-0005-0000-0000-0000CF050000}"/>
    <cellStyle name="Grey 2" xfId="1188" xr:uid="{00000000-0005-0000-0000-0000D0050000}"/>
    <cellStyle name="Hard Percent" xfId="1189" xr:uid="{00000000-0005-0000-0000-0000D1050000}"/>
    <cellStyle name="Header" xfId="1190" xr:uid="{00000000-0005-0000-0000-0000D2050000}"/>
    <cellStyle name="HEADER 2" xfId="1191" xr:uid="{00000000-0005-0000-0000-0000D3050000}"/>
    <cellStyle name="HEADER 3" xfId="2332" xr:uid="{00000000-0005-0000-0000-0000D4050000}"/>
    <cellStyle name="Header Draft Stamp" xfId="1192" xr:uid="{00000000-0005-0000-0000-0000D5050000}"/>
    <cellStyle name="Header_2005TaxCal_working paper_template_sbp" xfId="1193" xr:uid="{00000000-0005-0000-0000-0000D6050000}"/>
    <cellStyle name="Header1" xfId="1194" xr:uid="{00000000-0005-0000-0000-0000D7050000}"/>
    <cellStyle name="Header2" xfId="1195" xr:uid="{00000000-0005-0000-0000-0000D8050000}"/>
    <cellStyle name="Headin" xfId="1196" xr:uid="{00000000-0005-0000-0000-0000D9050000}"/>
    <cellStyle name="Headin2" xfId="1197" xr:uid="{00000000-0005-0000-0000-0000DA050000}"/>
    <cellStyle name="Heading" xfId="1198" xr:uid="{00000000-0005-0000-0000-0000DB050000}"/>
    <cellStyle name="Heading 1 2" xfId="1200" xr:uid="{00000000-0005-0000-0000-0000DC050000}"/>
    <cellStyle name="Heading 1 2 2" xfId="2386" xr:uid="{00000000-0005-0000-0000-0000DD050000}"/>
    <cellStyle name="Heading 1 2 3" xfId="2619" xr:uid="{00000000-0005-0000-0000-0000DE050000}"/>
    <cellStyle name="Heading 1 3" xfId="1199" xr:uid="{00000000-0005-0000-0000-0000DF050000}"/>
    <cellStyle name="Heading 1 Above" xfId="1201" xr:uid="{00000000-0005-0000-0000-0000E0050000}"/>
    <cellStyle name="Heading 1+" xfId="1202" xr:uid="{00000000-0005-0000-0000-0000E1050000}"/>
    <cellStyle name="Heading 10" xfId="1921" xr:uid="{00000000-0005-0000-0000-0000E2050000}"/>
    <cellStyle name="Heading 11" xfId="2348" xr:uid="{00000000-0005-0000-0000-0000E3050000}"/>
    <cellStyle name="Heading 12" xfId="2344" xr:uid="{00000000-0005-0000-0000-0000E4050000}"/>
    <cellStyle name="Heading 2 2" xfId="1204" xr:uid="{00000000-0005-0000-0000-0000E5050000}"/>
    <cellStyle name="Heading 2 2 2" xfId="2387" xr:uid="{00000000-0005-0000-0000-0000E6050000}"/>
    <cellStyle name="Heading 2 2 3" xfId="2620" xr:uid="{00000000-0005-0000-0000-0000E7050000}"/>
    <cellStyle name="Heading 2 3" xfId="1203" xr:uid="{00000000-0005-0000-0000-0000E8050000}"/>
    <cellStyle name="Heading 2 Below" xfId="1205" xr:uid="{00000000-0005-0000-0000-0000E9050000}"/>
    <cellStyle name="Heading 2+" xfId="1206" xr:uid="{00000000-0005-0000-0000-0000EA050000}"/>
    <cellStyle name="Heading 3 2" xfId="1208" xr:uid="{00000000-0005-0000-0000-0000EB050000}"/>
    <cellStyle name="Heading 3 2 2" xfId="2388" xr:uid="{00000000-0005-0000-0000-0000EC050000}"/>
    <cellStyle name="Heading 3 2 3" xfId="2621" xr:uid="{00000000-0005-0000-0000-0000ED050000}"/>
    <cellStyle name="Heading 3 3" xfId="1207" xr:uid="{00000000-0005-0000-0000-0000EE050000}"/>
    <cellStyle name="Heading 3+" xfId="1209" xr:uid="{00000000-0005-0000-0000-0000EF050000}"/>
    <cellStyle name="Heading 4 2" xfId="1211" xr:uid="{00000000-0005-0000-0000-0000F0050000}"/>
    <cellStyle name="Heading 4 2 2" xfId="2389" xr:uid="{00000000-0005-0000-0000-0000F1050000}"/>
    <cellStyle name="Heading 4 2 3" xfId="2622" xr:uid="{00000000-0005-0000-0000-0000F2050000}"/>
    <cellStyle name="Heading 4 3" xfId="1210" xr:uid="{00000000-0005-0000-0000-0000F3050000}"/>
    <cellStyle name="Heading 5" xfId="1212" xr:uid="{00000000-0005-0000-0000-0000F4050000}"/>
    <cellStyle name="Heading 6" xfId="1509" xr:uid="{00000000-0005-0000-0000-0000F5050000}"/>
    <cellStyle name="Heading 7" xfId="1505" xr:uid="{00000000-0005-0000-0000-0000F6050000}"/>
    <cellStyle name="Heading 8" xfId="1508" xr:uid="{00000000-0005-0000-0000-0000F7050000}"/>
    <cellStyle name="Heading 9" xfId="1506" xr:uid="{00000000-0005-0000-0000-0000F8050000}"/>
    <cellStyle name="heading, 1,A MAJOR/BOLD" xfId="1213" xr:uid="{00000000-0005-0000-0000-0000F9050000}"/>
    <cellStyle name="Heading1 1" xfId="1214" xr:uid="{00000000-0005-0000-0000-0000FA050000}"/>
    <cellStyle name="Heading2" xfId="1215" xr:uid="{00000000-0005-0000-0000-0000FB050000}"/>
    <cellStyle name="Hiperłącze_alco-materiały_30-04-02" xfId="1216" xr:uid="{00000000-0005-0000-0000-0000FC050000}"/>
    <cellStyle name="Hyperlink" xfId="1" builtinId="8"/>
    <cellStyle name="Hyperlink 2" xfId="2544" xr:uid="{00000000-0005-0000-0000-0000FE050000}"/>
    <cellStyle name="Input [yellow]" xfId="1218" xr:uid="{00000000-0005-0000-0000-0000FF050000}"/>
    <cellStyle name="Input [yellow] 2" xfId="1219" xr:uid="{00000000-0005-0000-0000-000000060000}"/>
    <cellStyle name="Input 10" xfId="2366" xr:uid="{00000000-0005-0000-0000-000001060000}"/>
    <cellStyle name="Input 11" xfId="2367" xr:uid="{00000000-0005-0000-0000-000002060000}"/>
    <cellStyle name="Input 12" xfId="1217" xr:uid="{00000000-0005-0000-0000-000003060000}"/>
    <cellStyle name="Input 2" xfId="1220" xr:uid="{00000000-0005-0000-0000-000004060000}"/>
    <cellStyle name="Input 2 2" xfId="2393" xr:uid="{00000000-0005-0000-0000-000005060000}"/>
    <cellStyle name="Input 2 3" xfId="2757" xr:uid="{00000000-0005-0000-0000-000006060000}"/>
    <cellStyle name="Input 3" xfId="2429" xr:uid="{00000000-0005-0000-0000-000007060000}"/>
    <cellStyle name="Input 3 2" xfId="2626" xr:uid="{00000000-0005-0000-0000-000008060000}"/>
    <cellStyle name="Input 4" xfId="2428" xr:uid="{00000000-0005-0000-0000-000009060000}"/>
    <cellStyle name="Input 5" xfId="2374" xr:uid="{00000000-0005-0000-0000-00000A060000}"/>
    <cellStyle name="Input 6" xfId="2363" xr:uid="{00000000-0005-0000-0000-00000B060000}"/>
    <cellStyle name="Input 7" xfId="2370" xr:uid="{00000000-0005-0000-0000-00000C060000}"/>
    <cellStyle name="Input 8" xfId="2365" xr:uid="{00000000-0005-0000-0000-00000D060000}"/>
    <cellStyle name="Input 9" xfId="2368" xr:uid="{00000000-0005-0000-0000-00000E060000}"/>
    <cellStyle name="label" xfId="1221" xr:uid="{00000000-0005-0000-0000-00000F060000}"/>
    <cellStyle name="LineItemPrompt" xfId="1222" xr:uid="{00000000-0005-0000-0000-000010060000}"/>
    <cellStyle name="LineItemPrompt 2" xfId="1223" xr:uid="{00000000-0005-0000-0000-000011060000}"/>
    <cellStyle name="LineItemValue" xfId="1224" xr:uid="{00000000-0005-0000-0000-000012060000}"/>
    <cellStyle name="LineItemValue 2" xfId="1225" xr:uid="{00000000-0005-0000-0000-000013060000}"/>
    <cellStyle name="Linked Cell 2" xfId="1227" xr:uid="{00000000-0005-0000-0000-000014060000}"/>
    <cellStyle name="Linked Cell 2 2" xfId="2396" xr:uid="{00000000-0005-0000-0000-000015060000}"/>
    <cellStyle name="Linked Cell 2 3" xfId="2760" xr:uid="{00000000-0005-0000-0000-000016060000}"/>
    <cellStyle name="Linked Cell 3" xfId="2629" xr:uid="{00000000-0005-0000-0000-000017060000}"/>
    <cellStyle name="Linked Cell 4" xfId="1226" xr:uid="{00000000-0005-0000-0000-000018060000}"/>
    <cellStyle name="main_input" xfId="1228" xr:uid="{00000000-0005-0000-0000-000019060000}"/>
    <cellStyle name="Millares_08-04" xfId="1229" xr:uid="{00000000-0005-0000-0000-00001A060000}"/>
    <cellStyle name="Milliers [0]_!!!GO" xfId="2334" xr:uid="{00000000-0005-0000-0000-00001B060000}"/>
    <cellStyle name="Milliers_!!!GO" xfId="2335" xr:uid="{00000000-0005-0000-0000-00001C060000}"/>
    <cellStyle name="mmm" xfId="1230" xr:uid="{00000000-0005-0000-0000-00001D060000}"/>
    <cellStyle name="Model" xfId="1231" xr:uid="{00000000-0005-0000-0000-00001E060000}"/>
    <cellStyle name="Model 2" xfId="2336" xr:uid="{00000000-0005-0000-0000-00001F060000}"/>
    <cellStyle name="Mon?aire [0]_AR1194" xfId="1232" xr:uid="{00000000-0005-0000-0000-000020060000}"/>
    <cellStyle name="Mon?aire_AR1194" xfId="1233" xr:uid="{00000000-0005-0000-0000-000021060000}"/>
    <cellStyle name="Monétaire [0]_Locas" xfId="1234" xr:uid="{00000000-0005-0000-0000-000022060000}"/>
    <cellStyle name="Monétaire_Locas" xfId="1235" xr:uid="{00000000-0005-0000-0000-000023060000}"/>
    <cellStyle name="Mon้taire [0]_!!!GO" xfId="2337" xr:uid="{00000000-0005-0000-0000-000024060000}"/>
    <cellStyle name="Mon้taire_!!!GO" xfId="2338" xr:uid="{00000000-0005-0000-0000-000025060000}"/>
    <cellStyle name="Multiple" xfId="1236" xr:uid="{00000000-0005-0000-0000-000026060000}"/>
    <cellStyle name="n*" xfId="1237" xr:uid="{00000000-0005-0000-0000-000027060000}"/>
    <cellStyle name="Neutral 2" xfId="1239" xr:uid="{00000000-0005-0000-0000-000028060000}"/>
    <cellStyle name="Neutral 2 2" xfId="2392" xr:uid="{00000000-0005-0000-0000-000029060000}"/>
    <cellStyle name="Neutral 2 3" xfId="2756" xr:uid="{00000000-0005-0000-0000-00002A060000}"/>
    <cellStyle name="Neutral 3" xfId="2321" xr:uid="{00000000-0005-0000-0000-00002B060000}"/>
    <cellStyle name="Neutral 3 2" xfId="2625" xr:uid="{00000000-0005-0000-0000-00002C060000}"/>
    <cellStyle name="Neutral 4" xfId="2884" xr:uid="{00000000-0005-0000-0000-00002D060000}"/>
    <cellStyle name="Neutral 5" xfId="1238" xr:uid="{00000000-0005-0000-0000-00002E060000}"/>
    <cellStyle name="New Times Roman" xfId="2339" xr:uid="{00000000-0005-0000-0000-00002F060000}"/>
    <cellStyle name="no dec" xfId="1240" xr:uid="{00000000-0005-0000-0000-000030060000}"/>
    <cellStyle name="Nor}al" xfId="1241" xr:uid="{00000000-0005-0000-0000-000031060000}"/>
    <cellStyle name="Norm??" xfId="1242" xr:uid="{00000000-0005-0000-0000-000032060000}"/>
    <cellStyle name="Norm࿈࿈" xfId="1243" xr:uid="{00000000-0005-0000-0000-000033060000}"/>
    <cellStyle name="Normal" xfId="0" builtinId="0"/>
    <cellStyle name="Normal - Style1" xfId="1244" xr:uid="{00000000-0005-0000-0000-000035060000}"/>
    <cellStyle name="Normal - Style1 2" xfId="2340" xr:uid="{00000000-0005-0000-0000-000036060000}"/>
    <cellStyle name="Normal - Style1 2 10" xfId="2513" xr:uid="{00000000-0005-0000-0000-000037060000}"/>
    <cellStyle name="Normal - Style1 2 2" xfId="2507" xr:uid="{00000000-0005-0000-0000-000038060000}"/>
    <cellStyle name="Normal - Style2" xfId="1245" xr:uid="{00000000-0005-0000-0000-000039060000}"/>
    <cellStyle name="Normal - Style3" xfId="1246" xr:uid="{00000000-0005-0000-0000-00003A060000}"/>
    <cellStyle name="Normal - Style4" xfId="1247" xr:uid="{00000000-0005-0000-0000-00003B060000}"/>
    <cellStyle name="Normal - Style5" xfId="1248" xr:uid="{00000000-0005-0000-0000-00003C060000}"/>
    <cellStyle name="Normal - Style6" xfId="1249" xr:uid="{00000000-0005-0000-0000-00003D060000}"/>
    <cellStyle name="Normal - Style7" xfId="1250" xr:uid="{00000000-0005-0000-0000-00003E060000}"/>
    <cellStyle name="Normal - Style8" xfId="1251" xr:uid="{00000000-0005-0000-0000-00003F060000}"/>
    <cellStyle name="Normal 10" xfId="10" xr:uid="{00000000-0005-0000-0000-000040060000}"/>
    <cellStyle name="Normal 10 2" xfId="1530" xr:uid="{00000000-0005-0000-0000-000041060000}"/>
    <cellStyle name="Normal 10 2 2" xfId="1531" xr:uid="{00000000-0005-0000-0000-000042060000}"/>
    <cellStyle name="Normal 10 2 2 2" xfId="1532" xr:uid="{00000000-0005-0000-0000-000043060000}"/>
    <cellStyle name="Normal 10 2 2 2 2" xfId="1533" xr:uid="{00000000-0005-0000-0000-000044060000}"/>
    <cellStyle name="Normal 10 2 2 2 2 2" xfId="1534" xr:uid="{00000000-0005-0000-0000-000045060000}"/>
    <cellStyle name="Normal 10 2 2 2 2 2 2" xfId="1944" xr:uid="{00000000-0005-0000-0000-000046060000}"/>
    <cellStyle name="Normal 10 2 2 2 2 3" xfId="1943" xr:uid="{00000000-0005-0000-0000-000047060000}"/>
    <cellStyle name="Normal 10 2 2 2 3" xfId="1535" xr:uid="{00000000-0005-0000-0000-000048060000}"/>
    <cellStyle name="Normal 10 2 2 2 3 2" xfId="1945" xr:uid="{00000000-0005-0000-0000-000049060000}"/>
    <cellStyle name="Normal 10 2 2 2 4" xfId="1942" xr:uid="{00000000-0005-0000-0000-00004A060000}"/>
    <cellStyle name="Normal 10 2 2 3" xfId="1536" xr:uid="{00000000-0005-0000-0000-00004B060000}"/>
    <cellStyle name="Normal 10 2 2 3 2" xfId="1537" xr:uid="{00000000-0005-0000-0000-00004C060000}"/>
    <cellStyle name="Normal 10 2 2 3 2 2" xfId="1538" xr:uid="{00000000-0005-0000-0000-00004D060000}"/>
    <cellStyle name="Normal 10 2 2 3 2 2 2" xfId="1948" xr:uid="{00000000-0005-0000-0000-00004E060000}"/>
    <cellStyle name="Normal 10 2 2 3 2 3" xfId="1947" xr:uid="{00000000-0005-0000-0000-00004F060000}"/>
    <cellStyle name="Normal 10 2 2 3 3" xfId="1539" xr:uid="{00000000-0005-0000-0000-000050060000}"/>
    <cellStyle name="Normal 10 2 2 3 3 2" xfId="1949" xr:uid="{00000000-0005-0000-0000-000051060000}"/>
    <cellStyle name="Normal 10 2 2 3 4" xfId="1946" xr:uid="{00000000-0005-0000-0000-000052060000}"/>
    <cellStyle name="Normal 10 2 2 4" xfId="1540" xr:uid="{00000000-0005-0000-0000-000053060000}"/>
    <cellStyle name="Normal 10 2 2 4 2" xfId="1541" xr:uid="{00000000-0005-0000-0000-000054060000}"/>
    <cellStyle name="Normal 10 2 2 4 2 2" xfId="1951" xr:uid="{00000000-0005-0000-0000-000055060000}"/>
    <cellStyle name="Normal 10 2 2 4 3" xfId="1950" xr:uid="{00000000-0005-0000-0000-000056060000}"/>
    <cellStyle name="Normal 10 2 2 5" xfId="1542" xr:uid="{00000000-0005-0000-0000-000057060000}"/>
    <cellStyle name="Normal 10 2 2 5 2" xfId="1952" xr:uid="{00000000-0005-0000-0000-000058060000}"/>
    <cellStyle name="Normal 10 2 2 6" xfId="1941" xr:uid="{00000000-0005-0000-0000-000059060000}"/>
    <cellStyle name="Normal 10 2 3" xfId="1543" xr:uid="{00000000-0005-0000-0000-00005A060000}"/>
    <cellStyle name="Normal 10 2 3 2" xfId="1544" xr:uid="{00000000-0005-0000-0000-00005B060000}"/>
    <cellStyle name="Normal 10 2 3 2 2" xfId="1545" xr:uid="{00000000-0005-0000-0000-00005C060000}"/>
    <cellStyle name="Normal 10 2 3 2 2 2" xfId="1955" xr:uid="{00000000-0005-0000-0000-00005D060000}"/>
    <cellStyle name="Normal 10 2 3 2 3" xfId="1954" xr:uid="{00000000-0005-0000-0000-00005E060000}"/>
    <cellStyle name="Normal 10 2 3 3" xfId="1546" xr:uid="{00000000-0005-0000-0000-00005F060000}"/>
    <cellStyle name="Normal 10 2 3 3 2" xfId="1956" xr:uid="{00000000-0005-0000-0000-000060060000}"/>
    <cellStyle name="Normal 10 2 3 4" xfId="1953" xr:uid="{00000000-0005-0000-0000-000061060000}"/>
    <cellStyle name="Normal 10 2 4" xfId="1547" xr:uid="{00000000-0005-0000-0000-000062060000}"/>
    <cellStyle name="Normal 10 2 4 2" xfId="1548" xr:uid="{00000000-0005-0000-0000-000063060000}"/>
    <cellStyle name="Normal 10 2 4 2 2" xfId="1549" xr:uid="{00000000-0005-0000-0000-000064060000}"/>
    <cellStyle name="Normal 10 2 4 2 2 2" xfId="1959" xr:uid="{00000000-0005-0000-0000-000065060000}"/>
    <cellStyle name="Normal 10 2 4 2 3" xfId="1958" xr:uid="{00000000-0005-0000-0000-000066060000}"/>
    <cellStyle name="Normal 10 2 4 3" xfId="1550" xr:uid="{00000000-0005-0000-0000-000067060000}"/>
    <cellStyle name="Normal 10 2 4 3 2" xfId="1960" xr:uid="{00000000-0005-0000-0000-000068060000}"/>
    <cellStyle name="Normal 10 2 4 4" xfId="1957" xr:uid="{00000000-0005-0000-0000-000069060000}"/>
    <cellStyle name="Normal 10 2 5" xfId="1551" xr:uid="{00000000-0005-0000-0000-00006A060000}"/>
    <cellStyle name="Normal 10 2 5 2" xfId="1552" xr:uid="{00000000-0005-0000-0000-00006B060000}"/>
    <cellStyle name="Normal 10 2 5 2 2" xfId="1962" xr:uid="{00000000-0005-0000-0000-00006C060000}"/>
    <cellStyle name="Normal 10 2 5 3" xfId="1961" xr:uid="{00000000-0005-0000-0000-00006D060000}"/>
    <cellStyle name="Normal 10 2 6" xfId="1553" xr:uid="{00000000-0005-0000-0000-00006E060000}"/>
    <cellStyle name="Normal 10 2 6 2" xfId="1963" xr:uid="{00000000-0005-0000-0000-00006F060000}"/>
    <cellStyle name="Normal 10 2 7" xfId="1940" xr:uid="{00000000-0005-0000-0000-000070060000}"/>
    <cellStyle name="Normal 10 3" xfId="1554" xr:uid="{00000000-0005-0000-0000-000071060000}"/>
    <cellStyle name="Normal 10 3 2" xfId="1555" xr:uid="{00000000-0005-0000-0000-000072060000}"/>
    <cellStyle name="Normal 10 3 2 2" xfId="1556" xr:uid="{00000000-0005-0000-0000-000073060000}"/>
    <cellStyle name="Normal 10 3 2 2 2" xfId="1557" xr:uid="{00000000-0005-0000-0000-000074060000}"/>
    <cellStyle name="Normal 10 3 2 2 2 2" xfId="1967" xr:uid="{00000000-0005-0000-0000-000075060000}"/>
    <cellStyle name="Normal 10 3 2 2 3" xfId="1966" xr:uid="{00000000-0005-0000-0000-000076060000}"/>
    <cellStyle name="Normal 10 3 2 3" xfId="1558" xr:uid="{00000000-0005-0000-0000-000077060000}"/>
    <cellStyle name="Normal 10 3 2 3 2" xfId="1968" xr:uid="{00000000-0005-0000-0000-000078060000}"/>
    <cellStyle name="Normal 10 3 2 4" xfId="1965" xr:uid="{00000000-0005-0000-0000-000079060000}"/>
    <cellStyle name="Normal 10 3 3" xfId="1559" xr:uid="{00000000-0005-0000-0000-00007A060000}"/>
    <cellStyle name="Normal 10 3 3 2" xfId="1560" xr:uid="{00000000-0005-0000-0000-00007B060000}"/>
    <cellStyle name="Normal 10 3 3 2 2" xfId="1561" xr:uid="{00000000-0005-0000-0000-00007C060000}"/>
    <cellStyle name="Normal 10 3 3 2 2 2" xfId="1971" xr:uid="{00000000-0005-0000-0000-00007D060000}"/>
    <cellStyle name="Normal 10 3 3 2 3" xfId="1970" xr:uid="{00000000-0005-0000-0000-00007E060000}"/>
    <cellStyle name="Normal 10 3 3 3" xfId="1562" xr:uid="{00000000-0005-0000-0000-00007F060000}"/>
    <cellStyle name="Normal 10 3 3 3 2" xfId="1972" xr:uid="{00000000-0005-0000-0000-000080060000}"/>
    <cellStyle name="Normal 10 3 3 4" xfId="1969" xr:uid="{00000000-0005-0000-0000-000081060000}"/>
    <cellStyle name="Normal 10 3 4" xfId="1563" xr:uid="{00000000-0005-0000-0000-000082060000}"/>
    <cellStyle name="Normal 10 3 4 2" xfId="1564" xr:uid="{00000000-0005-0000-0000-000083060000}"/>
    <cellStyle name="Normal 10 3 4 2 2" xfId="1974" xr:uid="{00000000-0005-0000-0000-000084060000}"/>
    <cellStyle name="Normal 10 3 4 3" xfId="1973" xr:uid="{00000000-0005-0000-0000-000085060000}"/>
    <cellStyle name="Normal 10 3 5" xfId="1565" xr:uid="{00000000-0005-0000-0000-000086060000}"/>
    <cellStyle name="Normal 10 3 5 2" xfId="1975" xr:uid="{00000000-0005-0000-0000-000087060000}"/>
    <cellStyle name="Normal 10 3 6" xfId="1964" xr:uid="{00000000-0005-0000-0000-000088060000}"/>
    <cellStyle name="Normal 10 4" xfId="1566" xr:uid="{00000000-0005-0000-0000-000089060000}"/>
    <cellStyle name="Normal 10 4 2" xfId="1567" xr:uid="{00000000-0005-0000-0000-00008A060000}"/>
    <cellStyle name="Normal 10 4 2 2" xfId="1568" xr:uid="{00000000-0005-0000-0000-00008B060000}"/>
    <cellStyle name="Normal 10 4 2 2 2" xfId="1978" xr:uid="{00000000-0005-0000-0000-00008C060000}"/>
    <cellStyle name="Normal 10 4 2 3" xfId="1977" xr:uid="{00000000-0005-0000-0000-00008D060000}"/>
    <cellStyle name="Normal 10 4 3" xfId="1569" xr:uid="{00000000-0005-0000-0000-00008E060000}"/>
    <cellStyle name="Normal 10 4 3 2" xfId="1979" xr:uid="{00000000-0005-0000-0000-00008F060000}"/>
    <cellStyle name="Normal 10 4 4" xfId="1976" xr:uid="{00000000-0005-0000-0000-000090060000}"/>
    <cellStyle name="Normal 10 5" xfId="1570" xr:uid="{00000000-0005-0000-0000-000091060000}"/>
    <cellStyle name="Normal 10 5 2" xfId="1571" xr:uid="{00000000-0005-0000-0000-000092060000}"/>
    <cellStyle name="Normal 10 5 2 2" xfId="1572" xr:uid="{00000000-0005-0000-0000-000093060000}"/>
    <cellStyle name="Normal 10 5 2 2 2" xfId="1982" xr:uid="{00000000-0005-0000-0000-000094060000}"/>
    <cellStyle name="Normal 10 5 2 3" xfId="1981" xr:uid="{00000000-0005-0000-0000-000095060000}"/>
    <cellStyle name="Normal 10 5 3" xfId="1573" xr:uid="{00000000-0005-0000-0000-000096060000}"/>
    <cellStyle name="Normal 10 5 3 2" xfId="1983" xr:uid="{00000000-0005-0000-0000-000097060000}"/>
    <cellStyle name="Normal 10 5 4" xfId="1980" xr:uid="{00000000-0005-0000-0000-000098060000}"/>
    <cellStyle name="Normal 10 6" xfId="1574" xr:uid="{00000000-0005-0000-0000-000099060000}"/>
    <cellStyle name="Normal 10 6 2" xfId="1575" xr:uid="{00000000-0005-0000-0000-00009A060000}"/>
    <cellStyle name="Normal 10 6 2 2" xfId="1985" xr:uid="{00000000-0005-0000-0000-00009B060000}"/>
    <cellStyle name="Normal 10 6 3" xfId="1984" xr:uid="{00000000-0005-0000-0000-00009C060000}"/>
    <cellStyle name="Normal 10 7" xfId="1576" xr:uid="{00000000-0005-0000-0000-00009D060000}"/>
    <cellStyle name="Normal 10 7 2" xfId="1986" xr:uid="{00000000-0005-0000-0000-00009E060000}"/>
    <cellStyle name="Normal 10 8" xfId="2382" xr:uid="{00000000-0005-0000-0000-00009F060000}"/>
    <cellStyle name="Normal 10 9" xfId="2670" xr:uid="{00000000-0005-0000-0000-0000A0060000}"/>
    <cellStyle name="Normal 100" xfId="2944" xr:uid="{00000000-0005-0000-0000-0000A1060000}"/>
    <cellStyle name="Normal 101" xfId="2947" xr:uid="{00000000-0005-0000-0000-0000A2060000}"/>
    <cellStyle name="Normal 102" xfId="13" xr:uid="{00000000-0005-0000-0000-0000A3060000}"/>
    <cellStyle name="Normal 103" xfId="8" xr:uid="{00000000-0005-0000-0000-0000A4060000}"/>
    <cellStyle name="Normal 11" xfId="1252" xr:uid="{00000000-0005-0000-0000-0000A5060000}"/>
    <cellStyle name="Normal 11 17" xfId="2945" xr:uid="{00000000-0005-0000-0000-0000A6060000}"/>
    <cellStyle name="Normal 11 2" xfId="1253" xr:uid="{00000000-0005-0000-0000-0000A7060000}"/>
    <cellStyle name="Normal 11 3" xfId="2671" xr:uid="{00000000-0005-0000-0000-0000A8060000}"/>
    <cellStyle name="Normal 11 4 10" xfId="2515" xr:uid="{00000000-0005-0000-0000-0000A9060000}"/>
    <cellStyle name="Normal 11 4 10 2" xfId="2568" xr:uid="{00000000-0005-0000-0000-0000AA060000}"/>
    <cellStyle name="Normal 12" xfId="1254" xr:uid="{00000000-0005-0000-0000-0000AB060000}"/>
    <cellStyle name="Normal 12 2" xfId="1577" xr:uid="{00000000-0005-0000-0000-0000AC060000}"/>
    <cellStyle name="Normal 12 2 2" xfId="1578" xr:uid="{00000000-0005-0000-0000-0000AD060000}"/>
    <cellStyle name="Normal 12 2 2 2" xfId="1579" xr:uid="{00000000-0005-0000-0000-0000AE060000}"/>
    <cellStyle name="Normal 12 2 2 2 2" xfId="1580" xr:uid="{00000000-0005-0000-0000-0000AF060000}"/>
    <cellStyle name="Normal 12 2 2 2 2 2" xfId="1990" xr:uid="{00000000-0005-0000-0000-0000B0060000}"/>
    <cellStyle name="Normal 12 2 2 2 3" xfId="1989" xr:uid="{00000000-0005-0000-0000-0000B1060000}"/>
    <cellStyle name="Normal 12 2 2 3" xfId="1581" xr:uid="{00000000-0005-0000-0000-0000B2060000}"/>
    <cellStyle name="Normal 12 2 2 3 2" xfId="1991" xr:uid="{00000000-0005-0000-0000-0000B3060000}"/>
    <cellStyle name="Normal 12 2 2 4" xfId="1988" xr:uid="{00000000-0005-0000-0000-0000B4060000}"/>
    <cellStyle name="Normal 12 2 3" xfId="1582" xr:uid="{00000000-0005-0000-0000-0000B5060000}"/>
    <cellStyle name="Normal 12 2 3 2" xfId="1583" xr:uid="{00000000-0005-0000-0000-0000B6060000}"/>
    <cellStyle name="Normal 12 2 3 2 2" xfId="1584" xr:uid="{00000000-0005-0000-0000-0000B7060000}"/>
    <cellStyle name="Normal 12 2 3 2 2 2" xfId="1994" xr:uid="{00000000-0005-0000-0000-0000B8060000}"/>
    <cellStyle name="Normal 12 2 3 2 3" xfId="1993" xr:uid="{00000000-0005-0000-0000-0000B9060000}"/>
    <cellStyle name="Normal 12 2 3 3" xfId="1585" xr:uid="{00000000-0005-0000-0000-0000BA060000}"/>
    <cellStyle name="Normal 12 2 3 3 2" xfId="1995" xr:uid="{00000000-0005-0000-0000-0000BB060000}"/>
    <cellStyle name="Normal 12 2 3 4" xfId="1992" xr:uid="{00000000-0005-0000-0000-0000BC060000}"/>
    <cellStyle name="Normal 12 2 4" xfId="1586" xr:uid="{00000000-0005-0000-0000-0000BD060000}"/>
    <cellStyle name="Normal 12 2 4 2" xfId="1587" xr:uid="{00000000-0005-0000-0000-0000BE060000}"/>
    <cellStyle name="Normal 12 2 4 2 2" xfId="1997" xr:uid="{00000000-0005-0000-0000-0000BF060000}"/>
    <cellStyle name="Normal 12 2 4 3" xfId="1996" xr:uid="{00000000-0005-0000-0000-0000C0060000}"/>
    <cellStyle name="Normal 12 2 5" xfId="1588" xr:uid="{00000000-0005-0000-0000-0000C1060000}"/>
    <cellStyle name="Normal 12 2 5 2" xfId="1998" xr:uid="{00000000-0005-0000-0000-0000C2060000}"/>
    <cellStyle name="Normal 12 2 6" xfId="1987" xr:uid="{00000000-0005-0000-0000-0000C3060000}"/>
    <cellStyle name="Normal 12 3" xfId="1589" xr:uid="{00000000-0005-0000-0000-0000C4060000}"/>
    <cellStyle name="Normal 12 3 2" xfId="1590" xr:uid="{00000000-0005-0000-0000-0000C5060000}"/>
    <cellStyle name="Normal 12 3 2 2" xfId="1591" xr:uid="{00000000-0005-0000-0000-0000C6060000}"/>
    <cellStyle name="Normal 12 3 2 2 2" xfId="2001" xr:uid="{00000000-0005-0000-0000-0000C7060000}"/>
    <cellStyle name="Normal 12 3 2 3" xfId="2000" xr:uid="{00000000-0005-0000-0000-0000C8060000}"/>
    <cellStyle name="Normal 12 3 3" xfId="1592" xr:uid="{00000000-0005-0000-0000-0000C9060000}"/>
    <cellStyle name="Normal 12 3 3 2" xfId="2002" xr:uid="{00000000-0005-0000-0000-0000CA060000}"/>
    <cellStyle name="Normal 12 3 4" xfId="1999" xr:uid="{00000000-0005-0000-0000-0000CB060000}"/>
    <cellStyle name="Normal 12 4" xfId="1593" xr:uid="{00000000-0005-0000-0000-0000CC060000}"/>
    <cellStyle name="Normal 12 4 2" xfId="1594" xr:uid="{00000000-0005-0000-0000-0000CD060000}"/>
    <cellStyle name="Normal 12 4 2 2" xfId="1595" xr:uid="{00000000-0005-0000-0000-0000CE060000}"/>
    <cellStyle name="Normal 12 4 2 2 2" xfId="2005" xr:uid="{00000000-0005-0000-0000-0000CF060000}"/>
    <cellStyle name="Normal 12 4 2 3" xfId="2004" xr:uid="{00000000-0005-0000-0000-0000D0060000}"/>
    <cellStyle name="Normal 12 4 3" xfId="1596" xr:uid="{00000000-0005-0000-0000-0000D1060000}"/>
    <cellStyle name="Normal 12 4 3 2" xfId="2006" xr:uid="{00000000-0005-0000-0000-0000D2060000}"/>
    <cellStyle name="Normal 12 4 4" xfId="2003" xr:uid="{00000000-0005-0000-0000-0000D3060000}"/>
    <cellStyle name="Normal 12 5" xfId="1597" xr:uid="{00000000-0005-0000-0000-0000D4060000}"/>
    <cellStyle name="Normal 12 5 2" xfId="1598" xr:uid="{00000000-0005-0000-0000-0000D5060000}"/>
    <cellStyle name="Normal 12 5 2 2" xfId="2008" xr:uid="{00000000-0005-0000-0000-0000D6060000}"/>
    <cellStyle name="Normal 12 5 3" xfId="2007" xr:uid="{00000000-0005-0000-0000-0000D7060000}"/>
    <cellStyle name="Normal 12 6" xfId="1599" xr:uid="{00000000-0005-0000-0000-0000D8060000}"/>
    <cellStyle name="Normal 12 6 2" xfId="2009" xr:uid="{00000000-0005-0000-0000-0000D9060000}"/>
    <cellStyle name="Normal 12 7" xfId="2379" xr:uid="{00000000-0005-0000-0000-0000DA060000}"/>
    <cellStyle name="Normal 12 8" xfId="2672" xr:uid="{00000000-0005-0000-0000-0000DB060000}"/>
    <cellStyle name="Normal 13" xfId="1255" xr:uid="{00000000-0005-0000-0000-0000DC060000}"/>
    <cellStyle name="Normal 13 2" xfId="1600" xr:uid="{00000000-0005-0000-0000-0000DD060000}"/>
    <cellStyle name="Normal 13 2 2" xfId="1601" xr:uid="{00000000-0005-0000-0000-0000DE060000}"/>
    <cellStyle name="Normal 13 2 2 2" xfId="1602" xr:uid="{00000000-0005-0000-0000-0000DF060000}"/>
    <cellStyle name="Normal 13 2 2 2 2" xfId="2012" xr:uid="{00000000-0005-0000-0000-0000E0060000}"/>
    <cellStyle name="Normal 13 2 2 3" xfId="2011" xr:uid="{00000000-0005-0000-0000-0000E1060000}"/>
    <cellStyle name="Normal 13 2 3" xfId="1603" xr:uid="{00000000-0005-0000-0000-0000E2060000}"/>
    <cellStyle name="Normal 13 2 3 2" xfId="2013" xr:uid="{00000000-0005-0000-0000-0000E3060000}"/>
    <cellStyle name="Normal 13 2 4" xfId="2010" xr:uid="{00000000-0005-0000-0000-0000E4060000}"/>
    <cellStyle name="Normal 13 3" xfId="1604" xr:uid="{00000000-0005-0000-0000-0000E5060000}"/>
    <cellStyle name="Normal 13 3 2" xfId="1605" xr:uid="{00000000-0005-0000-0000-0000E6060000}"/>
    <cellStyle name="Normal 13 3 2 2" xfId="1606" xr:uid="{00000000-0005-0000-0000-0000E7060000}"/>
    <cellStyle name="Normal 13 3 2 2 2" xfId="2016" xr:uid="{00000000-0005-0000-0000-0000E8060000}"/>
    <cellStyle name="Normal 13 3 2 3" xfId="2015" xr:uid="{00000000-0005-0000-0000-0000E9060000}"/>
    <cellStyle name="Normal 13 3 3" xfId="1607" xr:uid="{00000000-0005-0000-0000-0000EA060000}"/>
    <cellStyle name="Normal 13 3 3 2" xfId="2017" xr:uid="{00000000-0005-0000-0000-0000EB060000}"/>
    <cellStyle name="Normal 13 3 4" xfId="2014" xr:uid="{00000000-0005-0000-0000-0000EC060000}"/>
    <cellStyle name="Normal 13 4" xfId="1608" xr:uid="{00000000-0005-0000-0000-0000ED060000}"/>
    <cellStyle name="Normal 13 4 2" xfId="1609" xr:uid="{00000000-0005-0000-0000-0000EE060000}"/>
    <cellStyle name="Normal 13 4 2 2" xfId="2019" xr:uid="{00000000-0005-0000-0000-0000EF060000}"/>
    <cellStyle name="Normal 13 4 3" xfId="2018" xr:uid="{00000000-0005-0000-0000-0000F0060000}"/>
    <cellStyle name="Normal 13 5" xfId="1610" xr:uid="{00000000-0005-0000-0000-0000F1060000}"/>
    <cellStyle name="Normal 13 5 2" xfId="2020" xr:uid="{00000000-0005-0000-0000-0000F2060000}"/>
    <cellStyle name="Normal 13 6" xfId="1925" xr:uid="{00000000-0005-0000-0000-0000F3060000}"/>
    <cellStyle name="Normal 13 7" xfId="2358" xr:uid="{00000000-0005-0000-0000-0000F4060000}"/>
    <cellStyle name="Normal 13 8" xfId="2673" xr:uid="{00000000-0005-0000-0000-0000F5060000}"/>
    <cellStyle name="Normal 14" xfId="1256" xr:uid="{00000000-0005-0000-0000-0000F6060000}"/>
    <cellStyle name="Normal 14 2" xfId="1926" xr:uid="{00000000-0005-0000-0000-0000F7060000}"/>
    <cellStyle name="Normal 14 3" xfId="2377" xr:uid="{00000000-0005-0000-0000-0000F8060000}"/>
    <cellStyle name="Normal 14 4" xfId="2675" xr:uid="{00000000-0005-0000-0000-0000F9060000}"/>
    <cellStyle name="Normal 15" xfId="1257" xr:uid="{00000000-0005-0000-0000-0000FA060000}"/>
    <cellStyle name="Normal 15 2" xfId="1611" xr:uid="{00000000-0005-0000-0000-0000FB060000}"/>
    <cellStyle name="Normal 15 2 2" xfId="1612" xr:uid="{00000000-0005-0000-0000-0000FC060000}"/>
    <cellStyle name="Normal 15 2 2 2" xfId="2022" xr:uid="{00000000-0005-0000-0000-0000FD060000}"/>
    <cellStyle name="Normal 15 2 3" xfId="2021" xr:uid="{00000000-0005-0000-0000-0000FE060000}"/>
    <cellStyle name="Normal 15 3" xfId="1613" xr:uid="{00000000-0005-0000-0000-0000FF060000}"/>
    <cellStyle name="Normal 15 3 2" xfId="2023" xr:uid="{00000000-0005-0000-0000-000000070000}"/>
    <cellStyle name="Normal 15 4" xfId="2360" xr:uid="{00000000-0005-0000-0000-000001070000}"/>
    <cellStyle name="Normal 15 5" xfId="2677" xr:uid="{00000000-0005-0000-0000-000002070000}"/>
    <cellStyle name="Normal 16" xfId="1258" xr:uid="{00000000-0005-0000-0000-000003070000}"/>
    <cellStyle name="Normal 16 2" xfId="1614" xr:uid="{00000000-0005-0000-0000-000004070000}"/>
    <cellStyle name="Normal 16 2 2" xfId="1615" xr:uid="{00000000-0005-0000-0000-000005070000}"/>
    <cellStyle name="Normal 16 2 2 2" xfId="2025" xr:uid="{00000000-0005-0000-0000-000006070000}"/>
    <cellStyle name="Normal 16 2 3" xfId="2024" xr:uid="{00000000-0005-0000-0000-000007070000}"/>
    <cellStyle name="Normal 16 3" xfId="1616" xr:uid="{00000000-0005-0000-0000-000008070000}"/>
    <cellStyle name="Normal 16 3 2" xfId="2026" xr:uid="{00000000-0005-0000-0000-000009070000}"/>
    <cellStyle name="Normal 16 4" xfId="1927" xr:uid="{00000000-0005-0000-0000-00000A070000}"/>
    <cellStyle name="Normal 16 5" xfId="2678" xr:uid="{00000000-0005-0000-0000-00000B070000}"/>
    <cellStyle name="Normal 17" xfId="1259" xr:uid="{00000000-0005-0000-0000-00000C070000}"/>
    <cellStyle name="Normal 17 2" xfId="2679" xr:uid="{00000000-0005-0000-0000-00000D070000}"/>
    <cellStyle name="Normal 18" xfId="1260" xr:uid="{00000000-0005-0000-0000-00000E070000}"/>
    <cellStyle name="Normal 18 2" xfId="1617" xr:uid="{00000000-0005-0000-0000-00000F070000}"/>
    <cellStyle name="Normal 18 2 2" xfId="2027" xr:uid="{00000000-0005-0000-0000-000010070000}"/>
    <cellStyle name="Normal 18 3" xfId="2681" xr:uid="{00000000-0005-0000-0000-000011070000}"/>
    <cellStyle name="Normal 19" xfId="1494" xr:uid="{00000000-0005-0000-0000-000012070000}"/>
    <cellStyle name="Normal 19 2" xfId="2682" xr:uid="{00000000-0005-0000-0000-000013070000}"/>
    <cellStyle name="Normal 2" xfId="6" xr:uid="{00000000-0005-0000-0000-000014070000}"/>
    <cellStyle name="Normal 2 10" xfId="2521" xr:uid="{00000000-0005-0000-0000-000015070000}"/>
    <cellStyle name="Normal 2 11" xfId="1261" xr:uid="{00000000-0005-0000-0000-000016070000}"/>
    <cellStyle name="Normal 2 12" xfId="2524" xr:uid="{00000000-0005-0000-0000-000017070000}"/>
    <cellStyle name="Normal 2 2" xfId="11" xr:uid="{00000000-0005-0000-0000-000018070000}"/>
    <cellStyle name="Normal 2 2 2" xfId="1263" xr:uid="{00000000-0005-0000-0000-000019070000}"/>
    <cellStyle name="Normal 2 2 2 2" xfId="2528" xr:uid="{00000000-0005-0000-0000-00001A070000}"/>
    <cellStyle name="Normal 2 2 2 2 2" xfId="2896" xr:uid="{00000000-0005-0000-0000-00001B070000}"/>
    <cellStyle name="Normal 2 2 2 3" xfId="2512" xr:uid="{00000000-0005-0000-0000-00001C070000}"/>
    <cellStyle name="Normal 2 2 3" xfId="2444" xr:uid="{00000000-0005-0000-0000-00001D070000}"/>
    <cellStyle name="Normal 2 2 3 2" xfId="2902" xr:uid="{00000000-0005-0000-0000-00001E070000}"/>
    <cellStyle name="Normal 2 2 4" xfId="2538" xr:uid="{00000000-0005-0000-0000-00001F070000}"/>
    <cellStyle name="Normal 2 2 4 2" xfId="2599" xr:uid="{00000000-0005-0000-0000-000020070000}"/>
    <cellStyle name="Normal 2 2 5" xfId="1262" xr:uid="{00000000-0005-0000-0000-000021070000}"/>
    <cellStyle name="Normal 2 2 6" xfId="1264" xr:uid="{00000000-0005-0000-0000-000022070000}"/>
    <cellStyle name="Normal 2 22" xfId="2475" xr:uid="{00000000-0005-0000-0000-000023070000}"/>
    <cellStyle name="Normal 2 3" xfId="1265" xr:uid="{00000000-0005-0000-0000-000024070000}"/>
    <cellStyle name="Normal 2 3 2" xfId="2603" xr:uid="{00000000-0005-0000-0000-000025070000}"/>
    <cellStyle name="Normal 2 39" xfId="2543" xr:uid="{00000000-0005-0000-0000-000026070000}"/>
    <cellStyle name="Normal 2 39 2" xfId="2908" xr:uid="{00000000-0005-0000-0000-000027070000}"/>
    <cellStyle name="Normal 2 4" xfId="1266" xr:uid="{00000000-0005-0000-0000-000028070000}"/>
    <cellStyle name="Normal 2 4 2" xfId="1618" xr:uid="{00000000-0005-0000-0000-000029070000}"/>
    <cellStyle name="Normal 2 4 3" xfId="1619" xr:uid="{00000000-0005-0000-0000-00002A070000}"/>
    <cellStyle name="Normal 2 4 3 2" xfId="2028" xr:uid="{00000000-0005-0000-0000-00002B070000}"/>
    <cellStyle name="Normal 2 4 4" xfId="1928" xr:uid="{00000000-0005-0000-0000-00002C070000}"/>
    <cellStyle name="Normal 2 4 5" xfId="2343" xr:uid="{00000000-0005-0000-0000-00002D070000}"/>
    <cellStyle name="Normal 2 4 6" xfId="2865" xr:uid="{00000000-0005-0000-0000-00002E070000}"/>
    <cellStyle name="Normal 2 5" xfId="1267" xr:uid="{00000000-0005-0000-0000-00002F070000}"/>
    <cellStyle name="Normal 2 5 2" xfId="2660" xr:uid="{00000000-0005-0000-0000-000030070000}"/>
    <cellStyle name="Normal 2 6" xfId="1268" xr:uid="{00000000-0005-0000-0000-000031070000}"/>
    <cellStyle name="Normal 2 6 2" xfId="2922" xr:uid="{00000000-0005-0000-0000-000032070000}"/>
    <cellStyle name="Normal 2 6 3" xfId="2882" xr:uid="{00000000-0005-0000-0000-000033070000}"/>
    <cellStyle name="Normal 2 7" xfId="1528" xr:uid="{00000000-0005-0000-0000-000034070000}"/>
    <cellStyle name="Normal 2 7 2" xfId="1938" xr:uid="{00000000-0005-0000-0000-000035070000}"/>
    <cellStyle name="Normal 2 7 3" xfId="2894" xr:uid="{00000000-0005-0000-0000-000036070000}"/>
    <cellStyle name="Normal 2 8" xfId="2322" xr:uid="{00000000-0005-0000-0000-000037070000}"/>
    <cellStyle name="Normal 2 8 2" xfId="2597" xr:uid="{00000000-0005-0000-0000-000038070000}"/>
    <cellStyle name="Normal 2 9" xfId="2501" xr:uid="{00000000-0005-0000-0000-000039070000}"/>
    <cellStyle name="Normal 2_AC entry_GF_13 Jan 11" xfId="1269" xr:uid="{00000000-0005-0000-0000-00003A070000}"/>
    <cellStyle name="Normal 20" xfId="1517" xr:uid="{00000000-0005-0000-0000-00003B070000}"/>
    <cellStyle name="Normal 20 2" xfId="2683" xr:uid="{00000000-0005-0000-0000-00003C070000}"/>
    <cellStyle name="Normal 200" xfId="2517" xr:uid="{00000000-0005-0000-0000-00003D070000}"/>
    <cellStyle name="Normal 200 2" xfId="2570" xr:uid="{00000000-0005-0000-0000-00003E070000}"/>
    <cellStyle name="Normal 21" xfId="1526" xr:uid="{00000000-0005-0000-0000-00003F070000}"/>
    <cellStyle name="Normal 21 2" xfId="2684" xr:uid="{00000000-0005-0000-0000-000040070000}"/>
    <cellStyle name="Normal 22" xfId="1515" xr:uid="{00000000-0005-0000-0000-000041070000}"/>
    <cellStyle name="Normal 22 2" xfId="2685" xr:uid="{00000000-0005-0000-0000-000042070000}"/>
    <cellStyle name="Normal 23" xfId="1498" xr:uid="{00000000-0005-0000-0000-000043070000}"/>
    <cellStyle name="Normal 23 2" xfId="1933" xr:uid="{00000000-0005-0000-0000-000044070000}"/>
    <cellStyle name="Normal 23 3" xfId="2687" xr:uid="{00000000-0005-0000-0000-000045070000}"/>
    <cellStyle name="Normal 24" xfId="1501" xr:uid="{00000000-0005-0000-0000-000046070000}"/>
    <cellStyle name="Normal 24 2" xfId="1936" xr:uid="{00000000-0005-0000-0000-000047070000}"/>
    <cellStyle name="Normal 24 3" xfId="2688" xr:uid="{00000000-0005-0000-0000-000048070000}"/>
    <cellStyle name="Normal 25" xfId="1919" xr:uid="{00000000-0005-0000-0000-000049070000}"/>
    <cellStyle name="Normal 25 2" xfId="2689" xr:uid="{00000000-0005-0000-0000-00004A070000}"/>
    <cellStyle name="Normal 26" xfId="1924" xr:uid="{00000000-0005-0000-0000-00004B070000}"/>
    <cellStyle name="Normal 26 2" xfId="2691" xr:uid="{00000000-0005-0000-0000-00004C070000}"/>
    <cellStyle name="Normal 27" xfId="2314" xr:uid="{00000000-0005-0000-0000-00004D070000}"/>
    <cellStyle name="Normal 27 2" xfId="2698" xr:uid="{00000000-0005-0000-0000-00004E070000}"/>
    <cellStyle name="Normal 28" xfId="2353" xr:uid="{00000000-0005-0000-0000-00004F070000}"/>
    <cellStyle name="Normal 28 2" xfId="2692" xr:uid="{00000000-0005-0000-0000-000050070000}"/>
    <cellStyle name="Normal 29" xfId="2433" xr:uid="{00000000-0005-0000-0000-000051070000}"/>
    <cellStyle name="Normal 29 2" xfId="2700" xr:uid="{00000000-0005-0000-0000-000052070000}"/>
    <cellStyle name="Normal 3" xfId="2" xr:uid="{00000000-0005-0000-0000-000053070000}"/>
    <cellStyle name="Normal 3 2" xfId="1503" xr:uid="{00000000-0005-0000-0000-000054070000}"/>
    <cellStyle name="Normal 3 2 2" xfId="1937" xr:uid="{00000000-0005-0000-0000-000055070000}"/>
    <cellStyle name="Normal 3 2 2 2" xfId="2557" xr:uid="{00000000-0005-0000-0000-000056070000}"/>
    <cellStyle name="Normal 3 2 2 2 2 2" xfId="2520" xr:uid="{00000000-0005-0000-0000-000057070000}"/>
    <cellStyle name="Normal 3 2 2 2 2 2 2" xfId="2573" xr:uid="{00000000-0005-0000-0000-000058070000}"/>
    <cellStyle name="Normal 3 2 2 3" xfId="2910" xr:uid="{00000000-0005-0000-0000-000059070000}"/>
    <cellStyle name="Normal 3 2 3" xfId="2593" xr:uid="{00000000-0005-0000-0000-00005A070000}"/>
    <cellStyle name="Normal 3 3" xfId="1620" xr:uid="{00000000-0005-0000-0000-00005B070000}"/>
    <cellStyle name="Normal 3 3 2" xfId="2903" xr:uid="{00000000-0005-0000-0000-00005C070000}"/>
    <cellStyle name="Normal 3 4" xfId="1621" xr:uid="{00000000-0005-0000-0000-00005D070000}"/>
    <cellStyle name="Normal 3 4 2" xfId="2659" xr:uid="{00000000-0005-0000-0000-00005E070000}"/>
    <cellStyle name="Normal 3 5" xfId="2324" xr:uid="{00000000-0005-0000-0000-00005F070000}"/>
    <cellStyle name="Normal 3 6" xfId="2539" xr:uid="{00000000-0005-0000-0000-000060070000}"/>
    <cellStyle name="Normal 3 7" xfId="1270" xr:uid="{00000000-0005-0000-0000-000061070000}"/>
    <cellStyle name="Normal 3 8" xfId="12" xr:uid="{00000000-0005-0000-0000-000062070000}"/>
    <cellStyle name="Normal 30" xfId="2437" xr:uid="{00000000-0005-0000-0000-000063070000}"/>
    <cellStyle name="Normal 30 2" xfId="2701" xr:uid="{00000000-0005-0000-0000-000064070000}"/>
    <cellStyle name="Normal 31" xfId="2318" xr:uid="{00000000-0005-0000-0000-000065070000}"/>
    <cellStyle name="Normal 31 2" xfId="2703" xr:uid="{00000000-0005-0000-0000-000066070000}"/>
    <cellStyle name="Normal 32" xfId="2342" xr:uid="{00000000-0005-0000-0000-000067070000}"/>
    <cellStyle name="Normal 32 2" xfId="2704" xr:uid="{00000000-0005-0000-0000-000068070000}"/>
    <cellStyle name="Normal 33" xfId="2346" xr:uid="{00000000-0005-0000-0000-000069070000}"/>
    <cellStyle name="Normal 33 2" xfId="2706" xr:uid="{00000000-0005-0000-0000-00006A070000}"/>
    <cellStyle name="Normal 34" xfId="2347" xr:uid="{00000000-0005-0000-0000-00006B070000}"/>
    <cellStyle name="Normal 34 2" xfId="2708" xr:uid="{00000000-0005-0000-0000-00006C070000}"/>
    <cellStyle name="Normal 35" xfId="2439" xr:uid="{00000000-0005-0000-0000-00006D070000}"/>
    <cellStyle name="Normal 35 2" xfId="2606" xr:uid="{00000000-0005-0000-0000-00006E070000}"/>
    <cellStyle name="Normal 35 3" xfId="2709" xr:uid="{00000000-0005-0000-0000-00006F070000}"/>
    <cellStyle name="Normal 36" xfId="2445" xr:uid="{00000000-0005-0000-0000-000070070000}"/>
    <cellStyle name="Normal 36 2" xfId="2828" xr:uid="{00000000-0005-0000-0000-000071070000}"/>
    <cellStyle name="Normal 36 3" xfId="2711" xr:uid="{00000000-0005-0000-0000-000072070000}"/>
    <cellStyle name="Normal 37" xfId="2448" xr:uid="{00000000-0005-0000-0000-000073070000}"/>
    <cellStyle name="Normal 37 2" xfId="2829" xr:uid="{00000000-0005-0000-0000-000074070000}"/>
    <cellStyle name="Normal 37 3" xfId="2713" xr:uid="{00000000-0005-0000-0000-000075070000}"/>
    <cellStyle name="Normal 38" xfId="2449" xr:uid="{00000000-0005-0000-0000-000076070000}"/>
    <cellStyle name="Normal 38 2" xfId="2825" xr:uid="{00000000-0005-0000-0000-000077070000}"/>
    <cellStyle name="Normal 38 3" xfId="2715" xr:uid="{00000000-0005-0000-0000-000078070000}"/>
    <cellStyle name="Normal 39" xfId="2452" xr:uid="{00000000-0005-0000-0000-000079070000}"/>
    <cellStyle name="Normal 39 2" xfId="2830" xr:uid="{00000000-0005-0000-0000-00007A070000}"/>
    <cellStyle name="Normal 39 3" xfId="2717" xr:uid="{00000000-0005-0000-0000-00007B070000}"/>
    <cellStyle name="Normal 4" xfId="1271" xr:uid="{00000000-0005-0000-0000-00007C070000}"/>
    <cellStyle name="Normal 4 2" xfId="1622" xr:uid="{00000000-0005-0000-0000-00007D070000}"/>
    <cellStyle name="Normal 4 2 2" xfId="2029" xr:uid="{00000000-0005-0000-0000-00007E070000}"/>
    <cellStyle name="Normal 4 2 3" xfId="2661" xr:uid="{00000000-0005-0000-0000-00007F070000}"/>
    <cellStyle name="Normal 4 3" xfId="2323" xr:uid="{00000000-0005-0000-0000-000080070000}"/>
    <cellStyle name="Normal 4 3 2" xfId="2905" xr:uid="{00000000-0005-0000-0000-000081070000}"/>
    <cellStyle name="Normal 4 4" xfId="2609" xr:uid="{00000000-0005-0000-0000-000082070000}"/>
    <cellStyle name="Normal 40" xfId="2454" xr:uid="{00000000-0005-0000-0000-000083070000}"/>
    <cellStyle name="Normal 40 2" xfId="2826" xr:uid="{00000000-0005-0000-0000-000084070000}"/>
    <cellStyle name="Normal 40 2 2" xfId="2870" xr:uid="{00000000-0005-0000-0000-000085070000}"/>
    <cellStyle name="Normal 40 2 2 2" xfId="2919" xr:uid="{00000000-0005-0000-0000-000086070000}"/>
    <cellStyle name="Normal 40 2 3" xfId="2916" xr:uid="{00000000-0005-0000-0000-000087070000}"/>
    <cellStyle name="Normal 40 3" xfId="2912" xr:uid="{00000000-0005-0000-0000-000088070000}"/>
    <cellStyle name="Normal 40 4" xfId="2719" xr:uid="{00000000-0005-0000-0000-000089070000}"/>
    <cellStyle name="Normal 41" xfId="2456" xr:uid="{00000000-0005-0000-0000-00008A070000}"/>
    <cellStyle name="Normal 41 2" xfId="2831" xr:uid="{00000000-0005-0000-0000-00008B070000}"/>
    <cellStyle name="Normal 41 2 3" xfId="2559" xr:uid="{00000000-0005-0000-0000-00008C070000}"/>
    <cellStyle name="Normal 41 3" xfId="2721" xr:uid="{00000000-0005-0000-0000-00008D070000}"/>
    <cellStyle name="Normal 42" xfId="1272" xr:uid="{00000000-0005-0000-0000-00008E070000}"/>
    <cellStyle name="Normal 42 2" xfId="1929" xr:uid="{00000000-0005-0000-0000-00008F070000}"/>
    <cellStyle name="Normal 42 2 2" xfId="2819" xr:uid="{00000000-0005-0000-0000-000090070000}"/>
    <cellStyle name="Normal 42 3" xfId="2723" xr:uid="{00000000-0005-0000-0000-000091070000}"/>
    <cellStyle name="Normal 43" xfId="2458" xr:uid="{00000000-0005-0000-0000-000092070000}"/>
    <cellStyle name="Normal 43 2" xfId="2843" xr:uid="{00000000-0005-0000-0000-000093070000}"/>
    <cellStyle name="Normal 43 3" xfId="2725" xr:uid="{00000000-0005-0000-0000-000094070000}"/>
    <cellStyle name="Normal 44" xfId="2460" xr:uid="{00000000-0005-0000-0000-000095070000}"/>
    <cellStyle name="Normal 44 2" xfId="2822" xr:uid="{00000000-0005-0000-0000-000096070000}"/>
    <cellStyle name="Normal 44 3" xfId="2727" xr:uid="{00000000-0005-0000-0000-000097070000}"/>
    <cellStyle name="Normal 45" xfId="2462" xr:uid="{00000000-0005-0000-0000-000098070000}"/>
    <cellStyle name="Normal 45 2" xfId="2869" xr:uid="{00000000-0005-0000-0000-000099070000}"/>
    <cellStyle name="Normal 45 2 2" xfId="2918" xr:uid="{00000000-0005-0000-0000-00009A070000}"/>
    <cellStyle name="Normal 45 3" xfId="2914" xr:uid="{00000000-0005-0000-0000-00009B070000}"/>
    <cellStyle name="Normal 45 4" xfId="2729" xr:uid="{00000000-0005-0000-0000-00009C070000}"/>
    <cellStyle name="Normal 46" xfId="2464" xr:uid="{00000000-0005-0000-0000-00009D070000}"/>
    <cellStyle name="Normal 46 2" xfId="2821" xr:uid="{00000000-0005-0000-0000-00009E070000}"/>
    <cellStyle name="Normal 46 3" xfId="2731" xr:uid="{00000000-0005-0000-0000-00009F070000}"/>
    <cellStyle name="Normal 47" xfId="2466" xr:uid="{00000000-0005-0000-0000-0000A0070000}"/>
    <cellStyle name="Normal 47 2" xfId="2733" xr:uid="{00000000-0005-0000-0000-0000A1070000}"/>
    <cellStyle name="Normal 48" xfId="2468" xr:uid="{00000000-0005-0000-0000-0000A2070000}"/>
    <cellStyle name="Normal 48 2" xfId="2842" xr:uid="{00000000-0005-0000-0000-0000A3070000}"/>
    <cellStyle name="Normal 48 3" xfId="2735" xr:uid="{00000000-0005-0000-0000-0000A4070000}"/>
    <cellStyle name="Normal 49" xfId="2470" xr:uid="{00000000-0005-0000-0000-0000A5070000}"/>
    <cellStyle name="Normal 49 2" xfId="2827" xr:uid="{00000000-0005-0000-0000-0000A6070000}"/>
    <cellStyle name="Normal 49 3" xfId="2737" xr:uid="{00000000-0005-0000-0000-0000A7070000}"/>
    <cellStyle name="Normal 5" xfId="1273" xr:uid="{00000000-0005-0000-0000-0000A8070000}"/>
    <cellStyle name="Normal 5 2" xfId="2494" xr:uid="{00000000-0005-0000-0000-0000A9070000}"/>
    <cellStyle name="Normal 5 2 2" xfId="2667" xr:uid="{00000000-0005-0000-0000-0000AA070000}"/>
    <cellStyle name="Normal 5 3" xfId="2502" xr:uid="{00000000-0005-0000-0000-0000AB070000}"/>
    <cellStyle name="Normal 5 3 2" xfId="2503" xr:uid="{00000000-0005-0000-0000-0000AC070000}"/>
    <cellStyle name="Normal 5 3 3" xfId="2598" xr:uid="{00000000-0005-0000-0000-0000AD070000}"/>
    <cellStyle name="Normal 5 4" xfId="2511" xr:uid="{00000000-0005-0000-0000-0000AE070000}"/>
    <cellStyle name="Normal 5 5" xfId="2566" xr:uid="{00000000-0005-0000-0000-0000AF070000}"/>
    <cellStyle name="Normal 50" xfId="2472" xr:uid="{00000000-0005-0000-0000-0000B0070000}"/>
    <cellStyle name="Normal 50 2" xfId="2820" xr:uid="{00000000-0005-0000-0000-0000B1070000}"/>
    <cellStyle name="Normal 50 3" xfId="2740" xr:uid="{00000000-0005-0000-0000-0000B2070000}"/>
    <cellStyle name="Normal 51" xfId="1274" xr:uid="{00000000-0005-0000-0000-0000B3070000}"/>
    <cellStyle name="Normal 51 2" xfId="2741" xr:uid="{00000000-0005-0000-0000-0000B4070000}"/>
    <cellStyle name="Normal 52" xfId="1275" xr:uid="{00000000-0005-0000-0000-0000B5070000}"/>
    <cellStyle name="Normal 52 2" xfId="2742" xr:uid="{00000000-0005-0000-0000-0000B6070000}"/>
    <cellStyle name="Normal 53" xfId="2474" xr:uid="{00000000-0005-0000-0000-0000B7070000}"/>
    <cellStyle name="Normal 53 2" xfId="2832" xr:uid="{00000000-0005-0000-0000-0000B8070000}"/>
    <cellStyle name="Normal 53 3" xfId="2745" xr:uid="{00000000-0005-0000-0000-0000B9070000}"/>
    <cellStyle name="Normal 54" xfId="2481" xr:uid="{00000000-0005-0000-0000-0000BA070000}"/>
    <cellStyle name="Normal 54 2" xfId="2746" xr:uid="{00000000-0005-0000-0000-0000BB070000}"/>
    <cellStyle name="Normal 55" xfId="2484" xr:uid="{00000000-0005-0000-0000-0000BC070000}"/>
    <cellStyle name="Normal 55 2" xfId="2835" xr:uid="{00000000-0005-0000-0000-0000BD070000}"/>
    <cellStyle name="Normal 55 3" xfId="2747" xr:uid="{00000000-0005-0000-0000-0000BE070000}"/>
    <cellStyle name="Normal 56" xfId="2487" xr:uid="{00000000-0005-0000-0000-0000BF070000}"/>
    <cellStyle name="Normal 56 2" xfId="2749" xr:uid="{00000000-0005-0000-0000-0000C0070000}"/>
    <cellStyle name="Normal 57" xfId="2489" xr:uid="{00000000-0005-0000-0000-0000C1070000}"/>
    <cellStyle name="Normal 57 2" xfId="2823" xr:uid="{00000000-0005-0000-0000-0000C2070000}"/>
    <cellStyle name="Normal 57 3" xfId="2750" xr:uid="{00000000-0005-0000-0000-0000C3070000}"/>
    <cellStyle name="Normal 58" xfId="2490" xr:uid="{00000000-0005-0000-0000-0000C4070000}"/>
    <cellStyle name="Normal 58 2" xfId="2824" xr:uid="{00000000-0005-0000-0000-0000C5070000}"/>
    <cellStyle name="Normal 58 3" xfId="2752" xr:uid="{00000000-0005-0000-0000-0000C6070000}"/>
    <cellStyle name="Normal 59" xfId="2495" xr:uid="{00000000-0005-0000-0000-0000C7070000}"/>
    <cellStyle name="Normal 59 2" xfId="2790" xr:uid="{00000000-0005-0000-0000-0000C8070000}"/>
    <cellStyle name="Normal 6" xfId="1276" xr:uid="{00000000-0005-0000-0000-0000C9070000}"/>
    <cellStyle name="Normal 6 10" xfId="2485" xr:uid="{00000000-0005-0000-0000-0000CA070000}"/>
    <cellStyle name="Normal 6 2" xfId="1277" xr:uid="{00000000-0005-0000-0000-0000CB070000}"/>
    <cellStyle name="Normal 6 2 10" xfId="2383" xr:uid="{00000000-0005-0000-0000-0000CC070000}"/>
    <cellStyle name="Normal 6 2 2" xfId="1623" xr:uid="{00000000-0005-0000-0000-0000CD070000}"/>
    <cellStyle name="Normal 6 2 2 2" xfId="1624" xr:uid="{00000000-0005-0000-0000-0000CE070000}"/>
    <cellStyle name="Normal 6 2 2 2 2" xfId="1625" xr:uid="{00000000-0005-0000-0000-0000CF070000}"/>
    <cellStyle name="Normal 6 2 2 2 2 2" xfId="1626" xr:uid="{00000000-0005-0000-0000-0000D0070000}"/>
    <cellStyle name="Normal 6 2 2 2 2 2 2" xfId="1627" xr:uid="{00000000-0005-0000-0000-0000D1070000}"/>
    <cellStyle name="Normal 6 2 2 2 2 2 2 2" xfId="1628" xr:uid="{00000000-0005-0000-0000-0000D2070000}"/>
    <cellStyle name="Normal 6 2 2 2 2 2 2 2 2" xfId="2035" xr:uid="{00000000-0005-0000-0000-0000D3070000}"/>
    <cellStyle name="Normal 6 2 2 2 2 2 2 3" xfId="2034" xr:uid="{00000000-0005-0000-0000-0000D4070000}"/>
    <cellStyle name="Normal 6 2 2 2 2 2 3" xfId="1629" xr:uid="{00000000-0005-0000-0000-0000D5070000}"/>
    <cellStyle name="Normal 6 2 2 2 2 2 3 2" xfId="2036" xr:uid="{00000000-0005-0000-0000-0000D6070000}"/>
    <cellStyle name="Normal 6 2 2 2 2 2 4" xfId="2033" xr:uid="{00000000-0005-0000-0000-0000D7070000}"/>
    <cellStyle name="Normal 6 2 2 2 2 3" xfId="1630" xr:uid="{00000000-0005-0000-0000-0000D8070000}"/>
    <cellStyle name="Normal 6 2 2 2 2 3 2" xfId="1631" xr:uid="{00000000-0005-0000-0000-0000D9070000}"/>
    <cellStyle name="Normal 6 2 2 2 2 3 2 2" xfId="1632" xr:uid="{00000000-0005-0000-0000-0000DA070000}"/>
    <cellStyle name="Normal 6 2 2 2 2 3 2 2 2" xfId="2039" xr:uid="{00000000-0005-0000-0000-0000DB070000}"/>
    <cellStyle name="Normal 6 2 2 2 2 3 2 3" xfId="2038" xr:uid="{00000000-0005-0000-0000-0000DC070000}"/>
    <cellStyle name="Normal 6 2 2 2 2 3 3" xfId="1633" xr:uid="{00000000-0005-0000-0000-0000DD070000}"/>
    <cellStyle name="Normal 6 2 2 2 2 3 3 2" xfId="2040" xr:uid="{00000000-0005-0000-0000-0000DE070000}"/>
    <cellStyle name="Normal 6 2 2 2 2 3 4" xfId="2037" xr:uid="{00000000-0005-0000-0000-0000DF070000}"/>
    <cellStyle name="Normal 6 2 2 2 2 4" xfId="1634" xr:uid="{00000000-0005-0000-0000-0000E0070000}"/>
    <cellStyle name="Normal 6 2 2 2 2 4 2" xfId="1635" xr:uid="{00000000-0005-0000-0000-0000E1070000}"/>
    <cellStyle name="Normal 6 2 2 2 2 4 2 2" xfId="2042" xr:uid="{00000000-0005-0000-0000-0000E2070000}"/>
    <cellStyle name="Normal 6 2 2 2 2 4 3" xfId="2041" xr:uid="{00000000-0005-0000-0000-0000E3070000}"/>
    <cellStyle name="Normal 6 2 2 2 2 5" xfId="1636" xr:uid="{00000000-0005-0000-0000-0000E4070000}"/>
    <cellStyle name="Normal 6 2 2 2 2 5 2" xfId="2043" xr:uid="{00000000-0005-0000-0000-0000E5070000}"/>
    <cellStyle name="Normal 6 2 2 2 2 6" xfId="2032" xr:uid="{00000000-0005-0000-0000-0000E6070000}"/>
    <cellStyle name="Normal 6 2 2 2 3" xfId="1637" xr:uid="{00000000-0005-0000-0000-0000E7070000}"/>
    <cellStyle name="Normal 6 2 2 2 3 2" xfId="1638" xr:uid="{00000000-0005-0000-0000-0000E8070000}"/>
    <cellStyle name="Normal 6 2 2 2 3 2 2" xfId="1639" xr:uid="{00000000-0005-0000-0000-0000E9070000}"/>
    <cellStyle name="Normal 6 2 2 2 3 2 2 2" xfId="2046" xr:uid="{00000000-0005-0000-0000-0000EA070000}"/>
    <cellStyle name="Normal 6 2 2 2 3 2 3" xfId="2045" xr:uid="{00000000-0005-0000-0000-0000EB070000}"/>
    <cellStyle name="Normal 6 2 2 2 3 3" xfId="1640" xr:uid="{00000000-0005-0000-0000-0000EC070000}"/>
    <cellStyle name="Normal 6 2 2 2 3 3 2" xfId="2047" xr:uid="{00000000-0005-0000-0000-0000ED070000}"/>
    <cellStyle name="Normal 6 2 2 2 3 4" xfId="2044" xr:uid="{00000000-0005-0000-0000-0000EE070000}"/>
    <cellStyle name="Normal 6 2 2 2 4" xfId="1641" xr:uid="{00000000-0005-0000-0000-0000EF070000}"/>
    <cellStyle name="Normal 6 2 2 2 4 2" xfId="1642" xr:uid="{00000000-0005-0000-0000-0000F0070000}"/>
    <cellStyle name="Normal 6 2 2 2 4 2 2" xfId="1643" xr:uid="{00000000-0005-0000-0000-0000F1070000}"/>
    <cellStyle name="Normal 6 2 2 2 4 2 2 2" xfId="2050" xr:uid="{00000000-0005-0000-0000-0000F2070000}"/>
    <cellStyle name="Normal 6 2 2 2 4 2 3" xfId="2049" xr:uid="{00000000-0005-0000-0000-0000F3070000}"/>
    <cellStyle name="Normal 6 2 2 2 4 3" xfId="1644" xr:uid="{00000000-0005-0000-0000-0000F4070000}"/>
    <cellStyle name="Normal 6 2 2 2 4 3 2" xfId="2051" xr:uid="{00000000-0005-0000-0000-0000F5070000}"/>
    <cellStyle name="Normal 6 2 2 2 4 4" xfId="2048" xr:uid="{00000000-0005-0000-0000-0000F6070000}"/>
    <cellStyle name="Normal 6 2 2 2 5" xfId="1645" xr:uid="{00000000-0005-0000-0000-0000F7070000}"/>
    <cellStyle name="Normal 6 2 2 2 5 2" xfId="1646" xr:uid="{00000000-0005-0000-0000-0000F8070000}"/>
    <cellStyle name="Normal 6 2 2 2 5 2 2" xfId="2053" xr:uid="{00000000-0005-0000-0000-0000F9070000}"/>
    <cellStyle name="Normal 6 2 2 2 5 3" xfId="2052" xr:uid="{00000000-0005-0000-0000-0000FA070000}"/>
    <cellStyle name="Normal 6 2 2 2 6" xfId="1647" xr:uid="{00000000-0005-0000-0000-0000FB070000}"/>
    <cellStyle name="Normal 6 2 2 2 6 2" xfId="2054" xr:uid="{00000000-0005-0000-0000-0000FC070000}"/>
    <cellStyle name="Normal 6 2 2 2 7" xfId="2031" xr:uid="{00000000-0005-0000-0000-0000FD070000}"/>
    <cellStyle name="Normal 6 2 2 3" xfId="1648" xr:uid="{00000000-0005-0000-0000-0000FE070000}"/>
    <cellStyle name="Normal 6 2 2 3 2" xfId="1649" xr:uid="{00000000-0005-0000-0000-0000FF070000}"/>
    <cellStyle name="Normal 6 2 2 3 2 2" xfId="1650" xr:uid="{00000000-0005-0000-0000-000000080000}"/>
    <cellStyle name="Normal 6 2 2 3 2 2 2" xfId="1651" xr:uid="{00000000-0005-0000-0000-000001080000}"/>
    <cellStyle name="Normal 6 2 2 3 2 2 2 2" xfId="2058" xr:uid="{00000000-0005-0000-0000-000002080000}"/>
    <cellStyle name="Normal 6 2 2 3 2 2 3" xfId="2057" xr:uid="{00000000-0005-0000-0000-000003080000}"/>
    <cellStyle name="Normal 6 2 2 3 2 3" xfId="1652" xr:uid="{00000000-0005-0000-0000-000004080000}"/>
    <cellStyle name="Normal 6 2 2 3 2 3 2" xfId="2059" xr:uid="{00000000-0005-0000-0000-000005080000}"/>
    <cellStyle name="Normal 6 2 2 3 2 4" xfId="2056" xr:uid="{00000000-0005-0000-0000-000006080000}"/>
    <cellStyle name="Normal 6 2 2 3 3" xfId="1653" xr:uid="{00000000-0005-0000-0000-000007080000}"/>
    <cellStyle name="Normal 6 2 2 3 3 2" xfId="1654" xr:uid="{00000000-0005-0000-0000-000008080000}"/>
    <cellStyle name="Normal 6 2 2 3 3 2 2" xfId="1655" xr:uid="{00000000-0005-0000-0000-000009080000}"/>
    <cellStyle name="Normal 6 2 2 3 3 2 2 2" xfId="2062" xr:uid="{00000000-0005-0000-0000-00000A080000}"/>
    <cellStyle name="Normal 6 2 2 3 3 2 3" xfId="2061" xr:uid="{00000000-0005-0000-0000-00000B080000}"/>
    <cellStyle name="Normal 6 2 2 3 3 3" xfId="1656" xr:uid="{00000000-0005-0000-0000-00000C080000}"/>
    <cellStyle name="Normal 6 2 2 3 3 3 2" xfId="2063" xr:uid="{00000000-0005-0000-0000-00000D080000}"/>
    <cellStyle name="Normal 6 2 2 3 3 4" xfId="2060" xr:uid="{00000000-0005-0000-0000-00000E080000}"/>
    <cellStyle name="Normal 6 2 2 3 4" xfId="1657" xr:uid="{00000000-0005-0000-0000-00000F080000}"/>
    <cellStyle name="Normal 6 2 2 3 4 2" xfId="1658" xr:uid="{00000000-0005-0000-0000-000010080000}"/>
    <cellStyle name="Normal 6 2 2 3 4 2 2" xfId="2065" xr:uid="{00000000-0005-0000-0000-000011080000}"/>
    <cellStyle name="Normal 6 2 2 3 4 3" xfId="2064" xr:uid="{00000000-0005-0000-0000-000012080000}"/>
    <cellStyle name="Normal 6 2 2 3 5" xfId="1659" xr:uid="{00000000-0005-0000-0000-000013080000}"/>
    <cellStyle name="Normal 6 2 2 3 5 2" xfId="2066" xr:uid="{00000000-0005-0000-0000-000014080000}"/>
    <cellStyle name="Normal 6 2 2 3 6" xfId="2055" xr:uid="{00000000-0005-0000-0000-000015080000}"/>
    <cellStyle name="Normal 6 2 2 4" xfId="1660" xr:uid="{00000000-0005-0000-0000-000016080000}"/>
    <cellStyle name="Normal 6 2 2 4 2" xfId="1661" xr:uid="{00000000-0005-0000-0000-000017080000}"/>
    <cellStyle name="Normal 6 2 2 4 2 2" xfId="1662" xr:uid="{00000000-0005-0000-0000-000018080000}"/>
    <cellStyle name="Normal 6 2 2 4 2 2 2" xfId="2069" xr:uid="{00000000-0005-0000-0000-000019080000}"/>
    <cellStyle name="Normal 6 2 2 4 2 3" xfId="2068" xr:uid="{00000000-0005-0000-0000-00001A080000}"/>
    <cellStyle name="Normal 6 2 2 4 3" xfId="1663" xr:uid="{00000000-0005-0000-0000-00001B080000}"/>
    <cellStyle name="Normal 6 2 2 4 3 2" xfId="2070" xr:uid="{00000000-0005-0000-0000-00001C080000}"/>
    <cellStyle name="Normal 6 2 2 4 4" xfId="2067" xr:uid="{00000000-0005-0000-0000-00001D080000}"/>
    <cellStyle name="Normal 6 2 2 5" xfId="1664" xr:uid="{00000000-0005-0000-0000-00001E080000}"/>
    <cellStyle name="Normal 6 2 2 5 2" xfId="1665" xr:uid="{00000000-0005-0000-0000-00001F080000}"/>
    <cellStyle name="Normal 6 2 2 5 2 2" xfId="1666" xr:uid="{00000000-0005-0000-0000-000020080000}"/>
    <cellStyle name="Normal 6 2 2 5 2 2 2" xfId="2073" xr:uid="{00000000-0005-0000-0000-000021080000}"/>
    <cellStyle name="Normal 6 2 2 5 2 3" xfId="2072" xr:uid="{00000000-0005-0000-0000-000022080000}"/>
    <cellStyle name="Normal 6 2 2 5 3" xfId="1667" xr:uid="{00000000-0005-0000-0000-000023080000}"/>
    <cellStyle name="Normal 6 2 2 5 3 2" xfId="2074" xr:uid="{00000000-0005-0000-0000-000024080000}"/>
    <cellStyle name="Normal 6 2 2 5 4" xfId="2071" xr:uid="{00000000-0005-0000-0000-000025080000}"/>
    <cellStyle name="Normal 6 2 2 6" xfId="1668" xr:uid="{00000000-0005-0000-0000-000026080000}"/>
    <cellStyle name="Normal 6 2 2 6 2" xfId="1669" xr:uid="{00000000-0005-0000-0000-000027080000}"/>
    <cellStyle name="Normal 6 2 2 6 2 2" xfId="2076" xr:uid="{00000000-0005-0000-0000-000028080000}"/>
    <cellStyle name="Normal 6 2 2 6 3" xfId="2075" xr:uid="{00000000-0005-0000-0000-000029080000}"/>
    <cellStyle name="Normal 6 2 2 7" xfId="1670" xr:uid="{00000000-0005-0000-0000-00002A080000}"/>
    <cellStyle name="Normal 6 2 2 7 2" xfId="2077" xr:uid="{00000000-0005-0000-0000-00002B080000}"/>
    <cellStyle name="Normal 6 2 2 8" xfId="2030" xr:uid="{00000000-0005-0000-0000-00002C080000}"/>
    <cellStyle name="Normal 6 2 3" xfId="1671" xr:uid="{00000000-0005-0000-0000-00002D080000}"/>
    <cellStyle name="Normal 6 2 3 2" xfId="1672" xr:uid="{00000000-0005-0000-0000-00002E080000}"/>
    <cellStyle name="Normal 6 2 3 2 2" xfId="1673" xr:uid="{00000000-0005-0000-0000-00002F080000}"/>
    <cellStyle name="Normal 6 2 3 2 2 2" xfId="1674" xr:uid="{00000000-0005-0000-0000-000030080000}"/>
    <cellStyle name="Normal 6 2 3 2 2 2 2" xfId="1675" xr:uid="{00000000-0005-0000-0000-000031080000}"/>
    <cellStyle name="Normal 6 2 3 2 2 2 2 2" xfId="2082" xr:uid="{00000000-0005-0000-0000-000032080000}"/>
    <cellStyle name="Normal 6 2 3 2 2 2 3" xfId="2081" xr:uid="{00000000-0005-0000-0000-000033080000}"/>
    <cellStyle name="Normal 6 2 3 2 2 3" xfId="1676" xr:uid="{00000000-0005-0000-0000-000034080000}"/>
    <cellStyle name="Normal 6 2 3 2 2 3 2" xfId="2083" xr:uid="{00000000-0005-0000-0000-000035080000}"/>
    <cellStyle name="Normal 6 2 3 2 2 4" xfId="2080" xr:uid="{00000000-0005-0000-0000-000036080000}"/>
    <cellStyle name="Normal 6 2 3 2 3" xfId="1677" xr:uid="{00000000-0005-0000-0000-000037080000}"/>
    <cellStyle name="Normal 6 2 3 2 3 2" xfId="1678" xr:uid="{00000000-0005-0000-0000-000038080000}"/>
    <cellStyle name="Normal 6 2 3 2 3 2 2" xfId="1679" xr:uid="{00000000-0005-0000-0000-000039080000}"/>
    <cellStyle name="Normal 6 2 3 2 3 2 2 2" xfId="2086" xr:uid="{00000000-0005-0000-0000-00003A080000}"/>
    <cellStyle name="Normal 6 2 3 2 3 2 3" xfId="2085" xr:uid="{00000000-0005-0000-0000-00003B080000}"/>
    <cellStyle name="Normal 6 2 3 2 3 3" xfId="1680" xr:uid="{00000000-0005-0000-0000-00003C080000}"/>
    <cellStyle name="Normal 6 2 3 2 3 3 2" xfId="2087" xr:uid="{00000000-0005-0000-0000-00003D080000}"/>
    <cellStyle name="Normal 6 2 3 2 3 4" xfId="2084" xr:uid="{00000000-0005-0000-0000-00003E080000}"/>
    <cellStyle name="Normal 6 2 3 2 4" xfId="1681" xr:uid="{00000000-0005-0000-0000-00003F080000}"/>
    <cellStyle name="Normal 6 2 3 2 4 2" xfId="1682" xr:uid="{00000000-0005-0000-0000-000040080000}"/>
    <cellStyle name="Normal 6 2 3 2 4 2 2" xfId="2089" xr:uid="{00000000-0005-0000-0000-000041080000}"/>
    <cellStyle name="Normal 6 2 3 2 4 3" xfId="2088" xr:uid="{00000000-0005-0000-0000-000042080000}"/>
    <cellStyle name="Normal 6 2 3 2 5" xfId="1683" xr:uid="{00000000-0005-0000-0000-000043080000}"/>
    <cellStyle name="Normal 6 2 3 2 5 2" xfId="2090" xr:uid="{00000000-0005-0000-0000-000044080000}"/>
    <cellStyle name="Normal 6 2 3 2 6" xfId="2079" xr:uid="{00000000-0005-0000-0000-000045080000}"/>
    <cellStyle name="Normal 6 2 3 3" xfId="1684" xr:uid="{00000000-0005-0000-0000-000046080000}"/>
    <cellStyle name="Normal 6 2 3 3 2" xfId="1685" xr:uid="{00000000-0005-0000-0000-000047080000}"/>
    <cellStyle name="Normal 6 2 3 3 2 2" xfId="1686" xr:uid="{00000000-0005-0000-0000-000048080000}"/>
    <cellStyle name="Normal 6 2 3 3 2 2 2" xfId="2093" xr:uid="{00000000-0005-0000-0000-000049080000}"/>
    <cellStyle name="Normal 6 2 3 3 2 3" xfId="2092" xr:uid="{00000000-0005-0000-0000-00004A080000}"/>
    <cellStyle name="Normal 6 2 3 3 3" xfId="1687" xr:uid="{00000000-0005-0000-0000-00004B080000}"/>
    <cellStyle name="Normal 6 2 3 3 3 2" xfId="2094" xr:uid="{00000000-0005-0000-0000-00004C080000}"/>
    <cellStyle name="Normal 6 2 3 3 4" xfId="2091" xr:uid="{00000000-0005-0000-0000-00004D080000}"/>
    <cellStyle name="Normal 6 2 3 4" xfId="1688" xr:uid="{00000000-0005-0000-0000-00004E080000}"/>
    <cellStyle name="Normal 6 2 3 4 2" xfId="1689" xr:uid="{00000000-0005-0000-0000-00004F080000}"/>
    <cellStyle name="Normal 6 2 3 4 2 2" xfId="1690" xr:uid="{00000000-0005-0000-0000-000050080000}"/>
    <cellStyle name="Normal 6 2 3 4 2 2 2" xfId="2097" xr:uid="{00000000-0005-0000-0000-000051080000}"/>
    <cellStyle name="Normal 6 2 3 4 2 3" xfId="2096" xr:uid="{00000000-0005-0000-0000-000052080000}"/>
    <cellStyle name="Normal 6 2 3 4 3" xfId="1691" xr:uid="{00000000-0005-0000-0000-000053080000}"/>
    <cellStyle name="Normal 6 2 3 4 3 2" xfId="2098" xr:uid="{00000000-0005-0000-0000-000054080000}"/>
    <cellStyle name="Normal 6 2 3 4 4" xfId="2095" xr:uid="{00000000-0005-0000-0000-000055080000}"/>
    <cellStyle name="Normal 6 2 3 5" xfId="1692" xr:uid="{00000000-0005-0000-0000-000056080000}"/>
    <cellStyle name="Normal 6 2 3 5 2" xfId="1693" xr:uid="{00000000-0005-0000-0000-000057080000}"/>
    <cellStyle name="Normal 6 2 3 5 2 2" xfId="2100" xr:uid="{00000000-0005-0000-0000-000058080000}"/>
    <cellStyle name="Normal 6 2 3 5 3" xfId="2099" xr:uid="{00000000-0005-0000-0000-000059080000}"/>
    <cellStyle name="Normal 6 2 3 6" xfId="1694" xr:uid="{00000000-0005-0000-0000-00005A080000}"/>
    <cellStyle name="Normal 6 2 3 6 2" xfId="2101" xr:uid="{00000000-0005-0000-0000-00005B080000}"/>
    <cellStyle name="Normal 6 2 3 7" xfId="2078" xr:uid="{00000000-0005-0000-0000-00005C080000}"/>
    <cellStyle name="Normal 6 2 4" xfId="1695" xr:uid="{00000000-0005-0000-0000-00005D080000}"/>
    <cellStyle name="Normal 6 2 4 2" xfId="1696" xr:uid="{00000000-0005-0000-0000-00005E080000}"/>
    <cellStyle name="Normal 6 2 4 2 2" xfId="1697" xr:uid="{00000000-0005-0000-0000-00005F080000}"/>
    <cellStyle name="Normal 6 2 4 2 2 2" xfId="1698" xr:uid="{00000000-0005-0000-0000-000060080000}"/>
    <cellStyle name="Normal 6 2 4 2 2 2 2" xfId="2105" xr:uid="{00000000-0005-0000-0000-000061080000}"/>
    <cellStyle name="Normal 6 2 4 2 2 3" xfId="2104" xr:uid="{00000000-0005-0000-0000-000062080000}"/>
    <cellStyle name="Normal 6 2 4 2 3" xfId="1699" xr:uid="{00000000-0005-0000-0000-000063080000}"/>
    <cellStyle name="Normal 6 2 4 2 3 2" xfId="2106" xr:uid="{00000000-0005-0000-0000-000064080000}"/>
    <cellStyle name="Normal 6 2 4 2 4" xfId="2103" xr:uid="{00000000-0005-0000-0000-000065080000}"/>
    <cellStyle name="Normal 6 2 4 3" xfId="1700" xr:uid="{00000000-0005-0000-0000-000066080000}"/>
    <cellStyle name="Normal 6 2 4 3 2" xfId="1701" xr:uid="{00000000-0005-0000-0000-000067080000}"/>
    <cellStyle name="Normal 6 2 4 3 2 2" xfId="1702" xr:uid="{00000000-0005-0000-0000-000068080000}"/>
    <cellStyle name="Normal 6 2 4 3 2 2 2" xfId="2109" xr:uid="{00000000-0005-0000-0000-000069080000}"/>
    <cellStyle name="Normal 6 2 4 3 2 3" xfId="2108" xr:uid="{00000000-0005-0000-0000-00006A080000}"/>
    <cellStyle name="Normal 6 2 4 3 3" xfId="1703" xr:uid="{00000000-0005-0000-0000-00006B080000}"/>
    <cellStyle name="Normal 6 2 4 3 3 2" xfId="2110" xr:uid="{00000000-0005-0000-0000-00006C080000}"/>
    <cellStyle name="Normal 6 2 4 3 4" xfId="2107" xr:uid="{00000000-0005-0000-0000-00006D080000}"/>
    <cellStyle name="Normal 6 2 4 4" xfId="1704" xr:uid="{00000000-0005-0000-0000-00006E080000}"/>
    <cellStyle name="Normal 6 2 4 4 2" xfId="1705" xr:uid="{00000000-0005-0000-0000-00006F080000}"/>
    <cellStyle name="Normal 6 2 4 4 2 2" xfId="2112" xr:uid="{00000000-0005-0000-0000-000070080000}"/>
    <cellStyle name="Normal 6 2 4 4 3" xfId="2111" xr:uid="{00000000-0005-0000-0000-000071080000}"/>
    <cellStyle name="Normal 6 2 4 5" xfId="1706" xr:uid="{00000000-0005-0000-0000-000072080000}"/>
    <cellStyle name="Normal 6 2 4 5 2" xfId="2113" xr:uid="{00000000-0005-0000-0000-000073080000}"/>
    <cellStyle name="Normal 6 2 4 6" xfId="2102" xr:uid="{00000000-0005-0000-0000-000074080000}"/>
    <cellStyle name="Normal 6 2 5" xfId="1707" xr:uid="{00000000-0005-0000-0000-000075080000}"/>
    <cellStyle name="Normal 6 2 5 2" xfId="1708" xr:uid="{00000000-0005-0000-0000-000076080000}"/>
    <cellStyle name="Normal 6 2 5 2 2" xfId="1709" xr:uid="{00000000-0005-0000-0000-000077080000}"/>
    <cellStyle name="Normal 6 2 5 2 2 2" xfId="2116" xr:uid="{00000000-0005-0000-0000-000078080000}"/>
    <cellStyle name="Normal 6 2 5 2 3" xfId="2115" xr:uid="{00000000-0005-0000-0000-000079080000}"/>
    <cellStyle name="Normal 6 2 5 3" xfId="1710" xr:uid="{00000000-0005-0000-0000-00007A080000}"/>
    <cellStyle name="Normal 6 2 5 3 2" xfId="2117" xr:uid="{00000000-0005-0000-0000-00007B080000}"/>
    <cellStyle name="Normal 6 2 5 4" xfId="2114" xr:uid="{00000000-0005-0000-0000-00007C080000}"/>
    <cellStyle name="Normal 6 2 6" xfId="1711" xr:uid="{00000000-0005-0000-0000-00007D080000}"/>
    <cellStyle name="Normal 6 2 6 2" xfId="1712" xr:uid="{00000000-0005-0000-0000-00007E080000}"/>
    <cellStyle name="Normal 6 2 6 2 2" xfId="1713" xr:uid="{00000000-0005-0000-0000-00007F080000}"/>
    <cellStyle name="Normal 6 2 6 2 2 2" xfId="2120" xr:uid="{00000000-0005-0000-0000-000080080000}"/>
    <cellStyle name="Normal 6 2 6 2 3" xfId="2119" xr:uid="{00000000-0005-0000-0000-000081080000}"/>
    <cellStyle name="Normal 6 2 6 3" xfId="1714" xr:uid="{00000000-0005-0000-0000-000082080000}"/>
    <cellStyle name="Normal 6 2 6 3 2" xfId="2121" xr:uid="{00000000-0005-0000-0000-000083080000}"/>
    <cellStyle name="Normal 6 2 6 4" xfId="2118" xr:uid="{00000000-0005-0000-0000-000084080000}"/>
    <cellStyle name="Normal 6 2 7" xfId="1715" xr:uid="{00000000-0005-0000-0000-000085080000}"/>
    <cellStyle name="Normal 6 2 7 2" xfId="1716" xr:uid="{00000000-0005-0000-0000-000086080000}"/>
    <cellStyle name="Normal 6 2 7 2 2" xfId="2123" xr:uid="{00000000-0005-0000-0000-000087080000}"/>
    <cellStyle name="Normal 6 2 7 3" xfId="2122" xr:uid="{00000000-0005-0000-0000-000088080000}"/>
    <cellStyle name="Normal 6 2 8" xfId="1717" xr:uid="{00000000-0005-0000-0000-000089080000}"/>
    <cellStyle name="Normal 6 2 8 2" xfId="2124" xr:uid="{00000000-0005-0000-0000-00008A080000}"/>
    <cellStyle name="Normal 6 2 9" xfId="1930" xr:uid="{00000000-0005-0000-0000-00008B080000}"/>
    <cellStyle name="Normal 6 3" xfId="1278" xr:uid="{00000000-0005-0000-0000-00008C080000}"/>
    <cellStyle name="Normal 6 3 2" xfId="1718" xr:uid="{00000000-0005-0000-0000-00008D080000}"/>
    <cellStyle name="Normal 6 3 2 2" xfId="1719" xr:uid="{00000000-0005-0000-0000-00008E080000}"/>
    <cellStyle name="Normal 6 3 2 2 2" xfId="1720" xr:uid="{00000000-0005-0000-0000-00008F080000}"/>
    <cellStyle name="Normal 6 3 2 2 2 2" xfId="1721" xr:uid="{00000000-0005-0000-0000-000090080000}"/>
    <cellStyle name="Normal 6 3 2 2 2 2 2" xfId="1722" xr:uid="{00000000-0005-0000-0000-000091080000}"/>
    <cellStyle name="Normal 6 3 2 2 2 2 2 2" xfId="2129" xr:uid="{00000000-0005-0000-0000-000092080000}"/>
    <cellStyle name="Normal 6 3 2 2 2 2 3" xfId="2128" xr:uid="{00000000-0005-0000-0000-000093080000}"/>
    <cellStyle name="Normal 6 3 2 2 2 3" xfId="1723" xr:uid="{00000000-0005-0000-0000-000094080000}"/>
    <cellStyle name="Normal 6 3 2 2 2 3 2" xfId="2130" xr:uid="{00000000-0005-0000-0000-000095080000}"/>
    <cellStyle name="Normal 6 3 2 2 2 4" xfId="2127" xr:uid="{00000000-0005-0000-0000-000096080000}"/>
    <cellStyle name="Normal 6 3 2 2 3" xfId="1724" xr:uid="{00000000-0005-0000-0000-000097080000}"/>
    <cellStyle name="Normal 6 3 2 2 3 2" xfId="1725" xr:uid="{00000000-0005-0000-0000-000098080000}"/>
    <cellStyle name="Normal 6 3 2 2 3 2 2" xfId="1726" xr:uid="{00000000-0005-0000-0000-000099080000}"/>
    <cellStyle name="Normal 6 3 2 2 3 2 2 2" xfId="2133" xr:uid="{00000000-0005-0000-0000-00009A080000}"/>
    <cellStyle name="Normal 6 3 2 2 3 2 3" xfId="2132" xr:uid="{00000000-0005-0000-0000-00009B080000}"/>
    <cellStyle name="Normal 6 3 2 2 3 3" xfId="1727" xr:uid="{00000000-0005-0000-0000-00009C080000}"/>
    <cellStyle name="Normal 6 3 2 2 3 3 2" xfId="2134" xr:uid="{00000000-0005-0000-0000-00009D080000}"/>
    <cellStyle name="Normal 6 3 2 2 3 4" xfId="2131" xr:uid="{00000000-0005-0000-0000-00009E080000}"/>
    <cellStyle name="Normal 6 3 2 2 4" xfId="1728" xr:uid="{00000000-0005-0000-0000-00009F080000}"/>
    <cellStyle name="Normal 6 3 2 2 4 2" xfId="1729" xr:uid="{00000000-0005-0000-0000-0000A0080000}"/>
    <cellStyle name="Normal 6 3 2 2 4 2 2" xfId="2136" xr:uid="{00000000-0005-0000-0000-0000A1080000}"/>
    <cellStyle name="Normal 6 3 2 2 4 3" xfId="2135" xr:uid="{00000000-0005-0000-0000-0000A2080000}"/>
    <cellStyle name="Normal 6 3 2 2 5" xfId="1730" xr:uid="{00000000-0005-0000-0000-0000A3080000}"/>
    <cellStyle name="Normal 6 3 2 2 5 2" xfId="2137" xr:uid="{00000000-0005-0000-0000-0000A4080000}"/>
    <cellStyle name="Normal 6 3 2 2 6" xfId="2126" xr:uid="{00000000-0005-0000-0000-0000A5080000}"/>
    <cellStyle name="Normal 6 3 2 3" xfId="1731" xr:uid="{00000000-0005-0000-0000-0000A6080000}"/>
    <cellStyle name="Normal 6 3 2 3 2" xfId="1732" xr:uid="{00000000-0005-0000-0000-0000A7080000}"/>
    <cellStyle name="Normal 6 3 2 3 2 2" xfId="1733" xr:uid="{00000000-0005-0000-0000-0000A8080000}"/>
    <cellStyle name="Normal 6 3 2 3 2 2 2" xfId="2140" xr:uid="{00000000-0005-0000-0000-0000A9080000}"/>
    <cellStyle name="Normal 6 3 2 3 2 3" xfId="2139" xr:uid="{00000000-0005-0000-0000-0000AA080000}"/>
    <cellStyle name="Normal 6 3 2 3 3" xfId="1734" xr:uid="{00000000-0005-0000-0000-0000AB080000}"/>
    <cellStyle name="Normal 6 3 2 3 3 2" xfId="2141" xr:uid="{00000000-0005-0000-0000-0000AC080000}"/>
    <cellStyle name="Normal 6 3 2 3 4" xfId="2138" xr:uid="{00000000-0005-0000-0000-0000AD080000}"/>
    <cellStyle name="Normal 6 3 2 4" xfId="1735" xr:uid="{00000000-0005-0000-0000-0000AE080000}"/>
    <cellStyle name="Normal 6 3 2 4 2" xfId="1736" xr:uid="{00000000-0005-0000-0000-0000AF080000}"/>
    <cellStyle name="Normal 6 3 2 4 2 2" xfId="1737" xr:uid="{00000000-0005-0000-0000-0000B0080000}"/>
    <cellStyle name="Normal 6 3 2 4 2 2 2" xfId="2144" xr:uid="{00000000-0005-0000-0000-0000B1080000}"/>
    <cellStyle name="Normal 6 3 2 4 2 3" xfId="2143" xr:uid="{00000000-0005-0000-0000-0000B2080000}"/>
    <cellStyle name="Normal 6 3 2 4 3" xfId="1738" xr:uid="{00000000-0005-0000-0000-0000B3080000}"/>
    <cellStyle name="Normal 6 3 2 4 3 2" xfId="2145" xr:uid="{00000000-0005-0000-0000-0000B4080000}"/>
    <cellStyle name="Normal 6 3 2 4 4" xfId="2142" xr:uid="{00000000-0005-0000-0000-0000B5080000}"/>
    <cellStyle name="Normal 6 3 2 5" xfId="1739" xr:uid="{00000000-0005-0000-0000-0000B6080000}"/>
    <cellStyle name="Normal 6 3 2 5 2" xfId="1740" xr:uid="{00000000-0005-0000-0000-0000B7080000}"/>
    <cellStyle name="Normal 6 3 2 5 2 2" xfId="2147" xr:uid="{00000000-0005-0000-0000-0000B8080000}"/>
    <cellStyle name="Normal 6 3 2 5 3" xfId="2146" xr:uid="{00000000-0005-0000-0000-0000B9080000}"/>
    <cellStyle name="Normal 6 3 2 6" xfId="1741" xr:uid="{00000000-0005-0000-0000-0000BA080000}"/>
    <cellStyle name="Normal 6 3 2 6 2" xfId="2148" xr:uid="{00000000-0005-0000-0000-0000BB080000}"/>
    <cellStyle name="Normal 6 3 2 7" xfId="2125" xr:uid="{00000000-0005-0000-0000-0000BC080000}"/>
    <cellStyle name="Normal 6 3 3" xfId="1742" xr:uid="{00000000-0005-0000-0000-0000BD080000}"/>
    <cellStyle name="Normal 6 3 3 2" xfId="1743" xr:uid="{00000000-0005-0000-0000-0000BE080000}"/>
    <cellStyle name="Normal 6 3 3 2 2" xfId="1744" xr:uid="{00000000-0005-0000-0000-0000BF080000}"/>
    <cellStyle name="Normal 6 3 3 2 2 2" xfId="1745" xr:uid="{00000000-0005-0000-0000-0000C0080000}"/>
    <cellStyle name="Normal 6 3 3 2 2 2 2" xfId="2152" xr:uid="{00000000-0005-0000-0000-0000C1080000}"/>
    <cellStyle name="Normal 6 3 3 2 2 3" xfId="2151" xr:uid="{00000000-0005-0000-0000-0000C2080000}"/>
    <cellStyle name="Normal 6 3 3 2 3" xfId="1746" xr:uid="{00000000-0005-0000-0000-0000C3080000}"/>
    <cellStyle name="Normal 6 3 3 2 3 2" xfId="2153" xr:uid="{00000000-0005-0000-0000-0000C4080000}"/>
    <cellStyle name="Normal 6 3 3 2 4" xfId="2150" xr:uid="{00000000-0005-0000-0000-0000C5080000}"/>
    <cellStyle name="Normal 6 3 3 3" xfId="1747" xr:uid="{00000000-0005-0000-0000-0000C6080000}"/>
    <cellStyle name="Normal 6 3 3 3 2" xfId="1748" xr:uid="{00000000-0005-0000-0000-0000C7080000}"/>
    <cellStyle name="Normal 6 3 3 3 2 2" xfId="1749" xr:uid="{00000000-0005-0000-0000-0000C8080000}"/>
    <cellStyle name="Normal 6 3 3 3 2 2 2" xfId="2156" xr:uid="{00000000-0005-0000-0000-0000C9080000}"/>
    <cellStyle name="Normal 6 3 3 3 2 3" xfId="2155" xr:uid="{00000000-0005-0000-0000-0000CA080000}"/>
    <cellStyle name="Normal 6 3 3 3 3" xfId="1750" xr:uid="{00000000-0005-0000-0000-0000CB080000}"/>
    <cellStyle name="Normal 6 3 3 3 3 2" xfId="2157" xr:uid="{00000000-0005-0000-0000-0000CC080000}"/>
    <cellStyle name="Normal 6 3 3 3 4" xfId="2154" xr:uid="{00000000-0005-0000-0000-0000CD080000}"/>
    <cellStyle name="Normal 6 3 3 4" xfId="1751" xr:uid="{00000000-0005-0000-0000-0000CE080000}"/>
    <cellStyle name="Normal 6 3 3 4 2" xfId="1752" xr:uid="{00000000-0005-0000-0000-0000CF080000}"/>
    <cellStyle name="Normal 6 3 3 4 2 2" xfId="2159" xr:uid="{00000000-0005-0000-0000-0000D0080000}"/>
    <cellStyle name="Normal 6 3 3 4 3" xfId="2158" xr:uid="{00000000-0005-0000-0000-0000D1080000}"/>
    <cellStyle name="Normal 6 3 3 5" xfId="1753" xr:uid="{00000000-0005-0000-0000-0000D2080000}"/>
    <cellStyle name="Normal 6 3 3 5 2" xfId="2160" xr:uid="{00000000-0005-0000-0000-0000D3080000}"/>
    <cellStyle name="Normal 6 3 3 6" xfId="2149" xr:uid="{00000000-0005-0000-0000-0000D4080000}"/>
    <cellStyle name="Normal 6 3 4" xfId="1754" xr:uid="{00000000-0005-0000-0000-0000D5080000}"/>
    <cellStyle name="Normal 6 3 4 2" xfId="1755" xr:uid="{00000000-0005-0000-0000-0000D6080000}"/>
    <cellStyle name="Normal 6 3 4 2 2" xfId="1756" xr:uid="{00000000-0005-0000-0000-0000D7080000}"/>
    <cellStyle name="Normal 6 3 4 2 2 2" xfId="2163" xr:uid="{00000000-0005-0000-0000-0000D8080000}"/>
    <cellStyle name="Normal 6 3 4 2 3" xfId="2162" xr:uid="{00000000-0005-0000-0000-0000D9080000}"/>
    <cellStyle name="Normal 6 3 4 3" xfId="1757" xr:uid="{00000000-0005-0000-0000-0000DA080000}"/>
    <cellStyle name="Normal 6 3 4 3 2" xfId="2164" xr:uid="{00000000-0005-0000-0000-0000DB080000}"/>
    <cellStyle name="Normal 6 3 4 4" xfId="2161" xr:uid="{00000000-0005-0000-0000-0000DC080000}"/>
    <cellStyle name="Normal 6 3 5" xfId="1758" xr:uid="{00000000-0005-0000-0000-0000DD080000}"/>
    <cellStyle name="Normal 6 3 5 2" xfId="1759" xr:uid="{00000000-0005-0000-0000-0000DE080000}"/>
    <cellStyle name="Normal 6 3 5 2 2" xfId="1760" xr:uid="{00000000-0005-0000-0000-0000DF080000}"/>
    <cellStyle name="Normal 6 3 5 2 2 2" xfId="2167" xr:uid="{00000000-0005-0000-0000-0000E0080000}"/>
    <cellStyle name="Normal 6 3 5 2 3" xfId="2166" xr:uid="{00000000-0005-0000-0000-0000E1080000}"/>
    <cellStyle name="Normal 6 3 5 3" xfId="1761" xr:uid="{00000000-0005-0000-0000-0000E2080000}"/>
    <cellStyle name="Normal 6 3 5 3 2" xfId="2168" xr:uid="{00000000-0005-0000-0000-0000E3080000}"/>
    <cellStyle name="Normal 6 3 5 4" xfId="2165" xr:uid="{00000000-0005-0000-0000-0000E4080000}"/>
    <cellStyle name="Normal 6 3 6" xfId="1762" xr:uid="{00000000-0005-0000-0000-0000E5080000}"/>
    <cellStyle name="Normal 6 3 6 2" xfId="1763" xr:uid="{00000000-0005-0000-0000-0000E6080000}"/>
    <cellStyle name="Normal 6 3 6 2 2" xfId="2170" xr:uid="{00000000-0005-0000-0000-0000E7080000}"/>
    <cellStyle name="Normal 6 3 6 3" xfId="2169" xr:uid="{00000000-0005-0000-0000-0000E8080000}"/>
    <cellStyle name="Normal 6 3 7" xfId="1764" xr:uid="{00000000-0005-0000-0000-0000E9080000}"/>
    <cellStyle name="Normal 6 3 7 2" xfId="2171" xr:uid="{00000000-0005-0000-0000-0000EA080000}"/>
    <cellStyle name="Normal 6 4" xfId="1521" xr:uid="{00000000-0005-0000-0000-0000EB080000}"/>
    <cellStyle name="Normal 6 4 2" xfId="1765" xr:uid="{00000000-0005-0000-0000-0000EC080000}"/>
    <cellStyle name="Normal 6 4 2 2" xfId="1766" xr:uid="{00000000-0005-0000-0000-0000ED080000}"/>
    <cellStyle name="Normal 6 4 2 2 2" xfId="1767" xr:uid="{00000000-0005-0000-0000-0000EE080000}"/>
    <cellStyle name="Normal 6 4 2 2 2 2" xfId="1768" xr:uid="{00000000-0005-0000-0000-0000EF080000}"/>
    <cellStyle name="Normal 6 4 2 2 2 2 2" xfId="2175" xr:uid="{00000000-0005-0000-0000-0000F0080000}"/>
    <cellStyle name="Normal 6 4 2 2 2 3" xfId="2174" xr:uid="{00000000-0005-0000-0000-0000F1080000}"/>
    <cellStyle name="Normal 6 4 2 2 3" xfId="1769" xr:uid="{00000000-0005-0000-0000-0000F2080000}"/>
    <cellStyle name="Normal 6 4 2 2 3 2" xfId="2176" xr:uid="{00000000-0005-0000-0000-0000F3080000}"/>
    <cellStyle name="Normal 6 4 2 2 4" xfId="2173" xr:uid="{00000000-0005-0000-0000-0000F4080000}"/>
    <cellStyle name="Normal 6 4 2 3" xfId="1770" xr:uid="{00000000-0005-0000-0000-0000F5080000}"/>
    <cellStyle name="Normal 6 4 2 3 2" xfId="1771" xr:uid="{00000000-0005-0000-0000-0000F6080000}"/>
    <cellStyle name="Normal 6 4 2 3 2 2" xfId="1772" xr:uid="{00000000-0005-0000-0000-0000F7080000}"/>
    <cellStyle name="Normal 6 4 2 3 2 2 2" xfId="2179" xr:uid="{00000000-0005-0000-0000-0000F8080000}"/>
    <cellStyle name="Normal 6 4 2 3 2 3" xfId="2178" xr:uid="{00000000-0005-0000-0000-0000F9080000}"/>
    <cellStyle name="Normal 6 4 2 3 3" xfId="1773" xr:uid="{00000000-0005-0000-0000-0000FA080000}"/>
    <cellStyle name="Normal 6 4 2 3 3 2" xfId="2180" xr:uid="{00000000-0005-0000-0000-0000FB080000}"/>
    <cellStyle name="Normal 6 4 2 3 4" xfId="2177" xr:uid="{00000000-0005-0000-0000-0000FC080000}"/>
    <cellStyle name="Normal 6 4 2 4" xfId="1774" xr:uid="{00000000-0005-0000-0000-0000FD080000}"/>
    <cellStyle name="Normal 6 4 2 4 2" xfId="1775" xr:uid="{00000000-0005-0000-0000-0000FE080000}"/>
    <cellStyle name="Normal 6 4 2 4 2 2" xfId="2182" xr:uid="{00000000-0005-0000-0000-0000FF080000}"/>
    <cellStyle name="Normal 6 4 2 4 3" xfId="2181" xr:uid="{00000000-0005-0000-0000-000000090000}"/>
    <cellStyle name="Normal 6 4 2 5" xfId="1776" xr:uid="{00000000-0005-0000-0000-000001090000}"/>
    <cellStyle name="Normal 6 4 2 5 2" xfId="2183" xr:uid="{00000000-0005-0000-0000-000002090000}"/>
    <cellStyle name="Normal 6 4 2 6" xfId="2172" xr:uid="{00000000-0005-0000-0000-000003090000}"/>
    <cellStyle name="Normal 6 4 3" xfId="1777" xr:uid="{00000000-0005-0000-0000-000004090000}"/>
    <cellStyle name="Normal 6 4 3 2" xfId="1778" xr:uid="{00000000-0005-0000-0000-000005090000}"/>
    <cellStyle name="Normal 6 4 3 2 2" xfId="1779" xr:uid="{00000000-0005-0000-0000-000006090000}"/>
    <cellStyle name="Normal 6 4 3 2 2 2" xfId="2186" xr:uid="{00000000-0005-0000-0000-000007090000}"/>
    <cellStyle name="Normal 6 4 3 2 3" xfId="2185" xr:uid="{00000000-0005-0000-0000-000008090000}"/>
    <cellStyle name="Normal 6 4 3 3" xfId="1780" xr:uid="{00000000-0005-0000-0000-000009090000}"/>
    <cellStyle name="Normal 6 4 3 3 2" xfId="2187" xr:uid="{00000000-0005-0000-0000-00000A090000}"/>
    <cellStyle name="Normal 6 4 3 4" xfId="2184" xr:uid="{00000000-0005-0000-0000-00000B090000}"/>
    <cellStyle name="Normal 6 4 4" xfId="1781" xr:uid="{00000000-0005-0000-0000-00000C090000}"/>
    <cellStyle name="Normal 6 4 4 2" xfId="1782" xr:uid="{00000000-0005-0000-0000-00000D090000}"/>
    <cellStyle name="Normal 6 4 4 2 2" xfId="1783" xr:uid="{00000000-0005-0000-0000-00000E090000}"/>
    <cellStyle name="Normal 6 4 4 2 2 2" xfId="2190" xr:uid="{00000000-0005-0000-0000-00000F090000}"/>
    <cellStyle name="Normal 6 4 4 2 3" xfId="2189" xr:uid="{00000000-0005-0000-0000-000010090000}"/>
    <cellStyle name="Normal 6 4 4 3" xfId="1784" xr:uid="{00000000-0005-0000-0000-000011090000}"/>
    <cellStyle name="Normal 6 4 4 3 2" xfId="2191" xr:uid="{00000000-0005-0000-0000-000012090000}"/>
    <cellStyle name="Normal 6 4 4 4" xfId="2188" xr:uid="{00000000-0005-0000-0000-000013090000}"/>
    <cellStyle name="Normal 6 4 5" xfId="1785" xr:uid="{00000000-0005-0000-0000-000014090000}"/>
    <cellStyle name="Normal 6 4 5 2" xfId="1786" xr:uid="{00000000-0005-0000-0000-000015090000}"/>
    <cellStyle name="Normal 6 4 5 2 2" xfId="2193" xr:uid="{00000000-0005-0000-0000-000016090000}"/>
    <cellStyle name="Normal 6 4 5 3" xfId="2192" xr:uid="{00000000-0005-0000-0000-000017090000}"/>
    <cellStyle name="Normal 6 4 6" xfId="1787" xr:uid="{00000000-0005-0000-0000-000018090000}"/>
    <cellStyle name="Normal 6 4 6 2" xfId="2194" xr:uid="{00000000-0005-0000-0000-000019090000}"/>
    <cellStyle name="Normal 6 5" xfId="1788" xr:uid="{00000000-0005-0000-0000-00001A090000}"/>
    <cellStyle name="Normal 6 5 2" xfId="1789" xr:uid="{00000000-0005-0000-0000-00001B090000}"/>
    <cellStyle name="Normal 6 5 2 2" xfId="1790" xr:uid="{00000000-0005-0000-0000-00001C090000}"/>
    <cellStyle name="Normal 6 5 2 2 2" xfId="1791" xr:uid="{00000000-0005-0000-0000-00001D090000}"/>
    <cellStyle name="Normal 6 5 2 2 2 2" xfId="2198" xr:uid="{00000000-0005-0000-0000-00001E090000}"/>
    <cellStyle name="Normal 6 5 2 2 3" xfId="2197" xr:uid="{00000000-0005-0000-0000-00001F090000}"/>
    <cellStyle name="Normal 6 5 2 3" xfId="1792" xr:uid="{00000000-0005-0000-0000-000020090000}"/>
    <cellStyle name="Normal 6 5 2 3 2" xfId="2199" xr:uid="{00000000-0005-0000-0000-000021090000}"/>
    <cellStyle name="Normal 6 5 2 4" xfId="2196" xr:uid="{00000000-0005-0000-0000-000022090000}"/>
    <cellStyle name="Normal 6 5 3" xfId="1793" xr:uid="{00000000-0005-0000-0000-000023090000}"/>
    <cellStyle name="Normal 6 5 3 2" xfId="1794" xr:uid="{00000000-0005-0000-0000-000024090000}"/>
    <cellStyle name="Normal 6 5 3 2 2" xfId="1795" xr:uid="{00000000-0005-0000-0000-000025090000}"/>
    <cellStyle name="Normal 6 5 3 2 2 2" xfId="2202" xr:uid="{00000000-0005-0000-0000-000026090000}"/>
    <cellStyle name="Normal 6 5 3 2 3" xfId="2201" xr:uid="{00000000-0005-0000-0000-000027090000}"/>
    <cellStyle name="Normal 6 5 3 3" xfId="1796" xr:uid="{00000000-0005-0000-0000-000028090000}"/>
    <cellStyle name="Normal 6 5 3 3 2" xfId="2203" xr:uid="{00000000-0005-0000-0000-000029090000}"/>
    <cellStyle name="Normal 6 5 3 4" xfId="2200" xr:uid="{00000000-0005-0000-0000-00002A090000}"/>
    <cellStyle name="Normal 6 5 4" xfId="1797" xr:uid="{00000000-0005-0000-0000-00002B090000}"/>
    <cellStyle name="Normal 6 5 4 2" xfId="1798" xr:uid="{00000000-0005-0000-0000-00002C090000}"/>
    <cellStyle name="Normal 6 5 4 2 2" xfId="2205" xr:uid="{00000000-0005-0000-0000-00002D090000}"/>
    <cellStyle name="Normal 6 5 4 3" xfId="2204" xr:uid="{00000000-0005-0000-0000-00002E090000}"/>
    <cellStyle name="Normal 6 5 5" xfId="1799" xr:uid="{00000000-0005-0000-0000-00002F090000}"/>
    <cellStyle name="Normal 6 5 5 2" xfId="2206" xr:uid="{00000000-0005-0000-0000-000030090000}"/>
    <cellStyle name="Normal 6 5 6" xfId="2195" xr:uid="{00000000-0005-0000-0000-000031090000}"/>
    <cellStyle name="Normal 6 5 7" xfId="2664" xr:uid="{00000000-0005-0000-0000-000032090000}"/>
    <cellStyle name="Normal 6 6" xfId="1800" xr:uid="{00000000-0005-0000-0000-000033090000}"/>
    <cellStyle name="Normal 6 6 2" xfId="1801" xr:uid="{00000000-0005-0000-0000-000034090000}"/>
    <cellStyle name="Normal 6 6 2 2" xfId="1802" xr:uid="{00000000-0005-0000-0000-000035090000}"/>
    <cellStyle name="Normal 6 6 2 2 2" xfId="2209" xr:uid="{00000000-0005-0000-0000-000036090000}"/>
    <cellStyle name="Normal 6 6 2 3" xfId="2208" xr:uid="{00000000-0005-0000-0000-000037090000}"/>
    <cellStyle name="Normal 6 6 3" xfId="1803" xr:uid="{00000000-0005-0000-0000-000038090000}"/>
    <cellStyle name="Normal 6 6 3 2" xfId="2210" xr:uid="{00000000-0005-0000-0000-000039090000}"/>
    <cellStyle name="Normal 6 6 4" xfId="2207" xr:uid="{00000000-0005-0000-0000-00003A090000}"/>
    <cellStyle name="Normal 6 7" xfId="1804" xr:uid="{00000000-0005-0000-0000-00003B090000}"/>
    <cellStyle name="Normal 6 7 2" xfId="1805" xr:uid="{00000000-0005-0000-0000-00003C090000}"/>
    <cellStyle name="Normal 6 7 2 2" xfId="1806" xr:uid="{00000000-0005-0000-0000-00003D090000}"/>
    <cellStyle name="Normal 6 7 2 2 2" xfId="2213" xr:uid="{00000000-0005-0000-0000-00003E090000}"/>
    <cellStyle name="Normal 6 7 2 3" xfId="2212" xr:uid="{00000000-0005-0000-0000-00003F090000}"/>
    <cellStyle name="Normal 6 7 3" xfId="1807" xr:uid="{00000000-0005-0000-0000-000040090000}"/>
    <cellStyle name="Normal 6 7 3 2" xfId="2214" xr:uid="{00000000-0005-0000-0000-000041090000}"/>
    <cellStyle name="Normal 6 7 4" xfId="2211" xr:uid="{00000000-0005-0000-0000-000042090000}"/>
    <cellStyle name="Normal 6 8" xfId="1808" xr:uid="{00000000-0005-0000-0000-000043090000}"/>
    <cellStyle name="Normal 6 8 2" xfId="1809" xr:uid="{00000000-0005-0000-0000-000044090000}"/>
    <cellStyle name="Normal 6 8 2 2" xfId="2216" xr:uid="{00000000-0005-0000-0000-000045090000}"/>
    <cellStyle name="Normal 6 8 3" xfId="2215" xr:uid="{00000000-0005-0000-0000-000046090000}"/>
    <cellStyle name="Normal 6 9" xfId="1810" xr:uid="{00000000-0005-0000-0000-000047090000}"/>
    <cellStyle name="Normal 6 9 2" xfId="2217" xr:uid="{00000000-0005-0000-0000-000048090000}"/>
    <cellStyle name="Normal 60" xfId="2497" xr:uid="{00000000-0005-0000-0000-000049090000}"/>
    <cellStyle name="Normal 60 2" xfId="2792" xr:uid="{00000000-0005-0000-0000-00004A090000}"/>
    <cellStyle name="Normal 61" xfId="2499" xr:uid="{00000000-0005-0000-0000-00004B090000}"/>
    <cellStyle name="Normal 61 2" xfId="2818" xr:uid="{00000000-0005-0000-0000-00004C090000}"/>
    <cellStyle name="Normal 61 3" xfId="2793" xr:uid="{00000000-0005-0000-0000-00004D090000}"/>
    <cellStyle name="Normal 62" xfId="2509" xr:uid="{00000000-0005-0000-0000-00004E090000}"/>
    <cellStyle name="Normal 62 2" xfId="2794" xr:uid="{00000000-0005-0000-0000-00004F090000}"/>
    <cellStyle name="Normal 63" xfId="2548" xr:uid="{00000000-0005-0000-0000-000050090000}"/>
    <cellStyle name="Normal 63 2" xfId="2795" xr:uid="{00000000-0005-0000-0000-000051090000}"/>
    <cellStyle name="Normal 64" xfId="2476" xr:uid="{00000000-0005-0000-0000-000052090000}"/>
    <cellStyle name="Normal 64 2" xfId="2796" xr:uid="{00000000-0005-0000-0000-000053090000}"/>
    <cellStyle name="Normal 65" xfId="2477" xr:uid="{00000000-0005-0000-0000-000054090000}"/>
    <cellStyle name="Normal 65 2" xfId="2797" xr:uid="{00000000-0005-0000-0000-000055090000}"/>
    <cellStyle name="Normal 66" xfId="2552" xr:uid="{00000000-0005-0000-0000-000056090000}"/>
    <cellStyle name="Normal 66 2" xfId="2799" xr:uid="{00000000-0005-0000-0000-000057090000}"/>
    <cellStyle name="Normal 67" xfId="2800" xr:uid="{00000000-0005-0000-0000-000058090000}"/>
    <cellStyle name="Normal 68" xfId="2801" xr:uid="{00000000-0005-0000-0000-000059090000}"/>
    <cellStyle name="Normal 68 2" xfId="2838" xr:uid="{00000000-0005-0000-0000-00005A090000}"/>
    <cellStyle name="Normal 68 2 2" xfId="2855" xr:uid="{00000000-0005-0000-0000-00005B090000}"/>
    <cellStyle name="Normal 68 2 2 2" xfId="2868" xr:uid="{00000000-0005-0000-0000-00005C090000}"/>
    <cellStyle name="Normal 69" xfId="2802" xr:uid="{00000000-0005-0000-0000-00005D090000}"/>
    <cellStyle name="Normal 69 2" xfId="2837" xr:uid="{00000000-0005-0000-0000-00005E090000}"/>
    <cellStyle name="Normal 69 2 2" xfId="2854" xr:uid="{00000000-0005-0000-0000-00005F090000}"/>
    <cellStyle name="Normal 69 2 2 2" xfId="2867" xr:uid="{00000000-0005-0000-0000-000060090000}"/>
    <cellStyle name="Normal 7" xfId="1279" xr:uid="{00000000-0005-0000-0000-000061090000}"/>
    <cellStyle name="Normal 7 2" xfId="1522" xr:uid="{00000000-0005-0000-0000-000062090000}"/>
    <cellStyle name="Normal 7 2 2" xfId="2909" xr:uid="{00000000-0005-0000-0000-000063090000}"/>
    <cellStyle name="Normal 7 3" xfId="1922" xr:uid="{00000000-0005-0000-0000-000064090000}"/>
    <cellStyle name="Normal 7 3 2" xfId="2665" xr:uid="{00000000-0005-0000-0000-000065090000}"/>
    <cellStyle name="Normal 7 4" xfId="1931" xr:uid="{00000000-0005-0000-0000-000066090000}"/>
    <cellStyle name="Normal 7 5" xfId="2545" xr:uid="{00000000-0005-0000-0000-000067090000}"/>
    <cellStyle name="Normal 7 6" xfId="2591" xr:uid="{00000000-0005-0000-0000-000068090000}"/>
    <cellStyle name="Normal 70" xfId="2479" xr:uid="{00000000-0005-0000-0000-000069090000}"/>
    <cellStyle name="Normal 70 2" xfId="2815" xr:uid="{00000000-0005-0000-0000-00006A090000}"/>
    <cellStyle name="Normal 70 2 2" xfId="2602" xr:uid="{00000000-0005-0000-0000-00006B090000}"/>
    <cellStyle name="Normal 70 2 2 2" xfId="2860" xr:uid="{00000000-0005-0000-0000-00006C090000}"/>
    <cellStyle name="Normal 70 2 2 2 2" xfId="2875" xr:uid="{00000000-0005-0000-0000-00006D090000}"/>
    <cellStyle name="Normal 70 2 3" xfId="2853" xr:uid="{00000000-0005-0000-0000-00006E090000}"/>
    <cellStyle name="Normal 70 2 3 2" xfId="2866" xr:uid="{00000000-0005-0000-0000-00006F090000}"/>
    <cellStyle name="Normal 70 3" xfId="2803" xr:uid="{00000000-0005-0000-0000-000070090000}"/>
    <cellStyle name="Normal 71" xfId="2805" xr:uid="{00000000-0005-0000-0000-000071090000}"/>
    <cellStyle name="Normal 72" xfId="2807" xr:uid="{00000000-0005-0000-0000-000072090000}"/>
    <cellStyle name="Normal 72 2" xfId="2840" xr:uid="{00000000-0005-0000-0000-000073090000}"/>
    <cellStyle name="Normal 73" xfId="2808" xr:uid="{00000000-0005-0000-0000-000074090000}"/>
    <cellStyle name="Normal 74" xfId="2809" xr:uid="{00000000-0005-0000-0000-000075090000}"/>
    <cellStyle name="Normal 74 2" xfId="2817" xr:uid="{00000000-0005-0000-0000-000076090000}"/>
    <cellStyle name="Normal 74 2 2" xfId="2847" xr:uid="{00000000-0005-0000-0000-000077090000}"/>
    <cellStyle name="Normal 74 2 3" xfId="2857" xr:uid="{00000000-0005-0000-0000-000078090000}"/>
    <cellStyle name="Normal 74 2 3 2" xfId="2872" xr:uid="{00000000-0005-0000-0000-000079090000}"/>
    <cellStyle name="Normal 75" xfId="2810" xr:uid="{00000000-0005-0000-0000-00007A090000}"/>
    <cellStyle name="Normal 75 2" xfId="2816" xr:uid="{00000000-0005-0000-0000-00007B090000}"/>
    <cellStyle name="Normal 75 2 2" xfId="2846" xr:uid="{00000000-0005-0000-0000-00007C090000}"/>
    <cellStyle name="Normal 75 2 3" xfId="2858" xr:uid="{00000000-0005-0000-0000-00007D090000}"/>
    <cellStyle name="Normal 75 2 3 2" xfId="2873" xr:uid="{00000000-0005-0000-0000-00007E090000}"/>
    <cellStyle name="Normal 76" xfId="2811" xr:uid="{00000000-0005-0000-0000-00007F090000}"/>
    <cellStyle name="Normal 76 2" xfId="2841" xr:uid="{00000000-0005-0000-0000-000080090000}"/>
    <cellStyle name="Normal 77" xfId="2813" xr:uid="{00000000-0005-0000-0000-000081090000}"/>
    <cellStyle name="Normal 78" xfId="2814" xr:uid="{00000000-0005-0000-0000-000082090000}"/>
    <cellStyle name="Normal 78 2" xfId="2604" xr:uid="{00000000-0005-0000-0000-000083090000}"/>
    <cellStyle name="Normal 78 2 2" xfId="2845" xr:uid="{00000000-0005-0000-0000-000084090000}"/>
    <cellStyle name="Normal 78 2 3" xfId="2859" xr:uid="{00000000-0005-0000-0000-000085090000}"/>
    <cellStyle name="Normal 78 2 3 2" xfId="2874" xr:uid="{00000000-0005-0000-0000-000086090000}"/>
    <cellStyle name="Normal 78 3" xfId="2844" xr:uid="{00000000-0005-0000-0000-000087090000}"/>
    <cellStyle name="Normal 79" xfId="2848" xr:uid="{00000000-0005-0000-0000-000088090000}"/>
    <cellStyle name="Normal 8" xfId="1280" xr:uid="{00000000-0005-0000-0000-000089090000}"/>
    <cellStyle name="Normal 8 10" xfId="2542" xr:uid="{00000000-0005-0000-0000-00008A090000}"/>
    <cellStyle name="Normal 8 2" xfId="1811" xr:uid="{00000000-0005-0000-0000-00008B090000}"/>
    <cellStyle name="Normal 8 2 2" xfId="1812" xr:uid="{00000000-0005-0000-0000-00008C090000}"/>
    <cellStyle name="Normal 8 2 2 2" xfId="1813" xr:uid="{00000000-0005-0000-0000-00008D090000}"/>
    <cellStyle name="Normal 8 2 2 2 2" xfId="1814" xr:uid="{00000000-0005-0000-0000-00008E090000}"/>
    <cellStyle name="Normal 8 2 2 2 2 2" xfId="1815" xr:uid="{00000000-0005-0000-0000-00008F090000}"/>
    <cellStyle name="Normal 8 2 2 2 2 2 2" xfId="1816" xr:uid="{00000000-0005-0000-0000-000090090000}"/>
    <cellStyle name="Normal 8 2 2 2 2 2 2 2" xfId="2223" xr:uid="{00000000-0005-0000-0000-000091090000}"/>
    <cellStyle name="Normal 8 2 2 2 2 2 3" xfId="2222" xr:uid="{00000000-0005-0000-0000-000092090000}"/>
    <cellStyle name="Normal 8 2 2 2 2 3" xfId="1817" xr:uid="{00000000-0005-0000-0000-000093090000}"/>
    <cellStyle name="Normal 8 2 2 2 2 3 2" xfId="2224" xr:uid="{00000000-0005-0000-0000-000094090000}"/>
    <cellStyle name="Normal 8 2 2 2 2 4" xfId="2221" xr:uid="{00000000-0005-0000-0000-000095090000}"/>
    <cellStyle name="Normal 8 2 2 2 3" xfId="1818" xr:uid="{00000000-0005-0000-0000-000096090000}"/>
    <cellStyle name="Normal 8 2 2 2 3 2" xfId="1819" xr:uid="{00000000-0005-0000-0000-000097090000}"/>
    <cellStyle name="Normal 8 2 2 2 3 2 2" xfId="1820" xr:uid="{00000000-0005-0000-0000-000098090000}"/>
    <cellStyle name="Normal 8 2 2 2 3 2 2 2" xfId="2227" xr:uid="{00000000-0005-0000-0000-000099090000}"/>
    <cellStyle name="Normal 8 2 2 2 3 2 3" xfId="2226" xr:uid="{00000000-0005-0000-0000-00009A090000}"/>
    <cellStyle name="Normal 8 2 2 2 3 3" xfId="1821" xr:uid="{00000000-0005-0000-0000-00009B090000}"/>
    <cellStyle name="Normal 8 2 2 2 3 3 2" xfId="2228" xr:uid="{00000000-0005-0000-0000-00009C090000}"/>
    <cellStyle name="Normal 8 2 2 2 3 4" xfId="2225" xr:uid="{00000000-0005-0000-0000-00009D090000}"/>
    <cellStyle name="Normal 8 2 2 2 4" xfId="1822" xr:uid="{00000000-0005-0000-0000-00009E090000}"/>
    <cellStyle name="Normal 8 2 2 2 4 2" xfId="1823" xr:uid="{00000000-0005-0000-0000-00009F090000}"/>
    <cellStyle name="Normal 8 2 2 2 4 2 2" xfId="2230" xr:uid="{00000000-0005-0000-0000-0000A0090000}"/>
    <cellStyle name="Normal 8 2 2 2 4 3" xfId="2229" xr:uid="{00000000-0005-0000-0000-0000A1090000}"/>
    <cellStyle name="Normal 8 2 2 2 5" xfId="1824" xr:uid="{00000000-0005-0000-0000-0000A2090000}"/>
    <cellStyle name="Normal 8 2 2 2 5 2" xfId="2231" xr:uid="{00000000-0005-0000-0000-0000A3090000}"/>
    <cellStyle name="Normal 8 2 2 2 6" xfId="2220" xr:uid="{00000000-0005-0000-0000-0000A4090000}"/>
    <cellStyle name="Normal 8 2 2 3" xfId="1825" xr:uid="{00000000-0005-0000-0000-0000A5090000}"/>
    <cellStyle name="Normal 8 2 2 3 2" xfId="1826" xr:uid="{00000000-0005-0000-0000-0000A6090000}"/>
    <cellStyle name="Normal 8 2 2 3 2 2" xfId="1827" xr:uid="{00000000-0005-0000-0000-0000A7090000}"/>
    <cellStyle name="Normal 8 2 2 3 2 2 2" xfId="2234" xr:uid="{00000000-0005-0000-0000-0000A8090000}"/>
    <cellStyle name="Normal 8 2 2 3 2 3" xfId="2233" xr:uid="{00000000-0005-0000-0000-0000A9090000}"/>
    <cellStyle name="Normal 8 2 2 3 3" xfId="1828" xr:uid="{00000000-0005-0000-0000-0000AA090000}"/>
    <cellStyle name="Normal 8 2 2 3 3 2" xfId="2235" xr:uid="{00000000-0005-0000-0000-0000AB090000}"/>
    <cellStyle name="Normal 8 2 2 3 4" xfId="2232" xr:uid="{00000000-0005-0000-0000-0000AC090000}"/>
    <cellStyle name="Normal 8 2 2 4" xfId="1829" xr:uid="{00000000-0005-0000-0000-0000AD090000}"/>
    <cellStyle name="Normal 8 2 2 4 2" xfId="1830" xr:uid="{00000000-0005-0000-0000-0000AE090000}"/>
    <cellStyle name="Normal 8 2 2 4 2 2" xfId="1831" xr:uid="{00000000-0005-0000-0000-0000AF090000}"/>
    <cellStyle name="Normal 8 2 2 4 2 2 2" xfId="2238" xr:uid="{00000000-0005-0000-0000-0000B0090000}"/>
    <cellStyle name="Normal 8 2 2 4 2 3" xfId="2237" xr:uid="{00000000-0005-0000-0000-0000B1090000}"/>
    <cellStyle name="Normal 8 2 2 4 3" xfId="1832" xr:uid="{00000000-0005-0000-0000-0000B2090000}"/>
    <cellStyle name="Normal 8 2 2 4 3 2" xfId="2239" xr:uid="{00000000-0005-0000-0000-0000B3090000}"/>
    <cellStyle name="Normal 8 2 2 4 4" xfId="2236" xr:uid="{00000000-0005-0000-0000-0000B4090000}"/>
    <cellStyle name="Normal 8 2 2 5" xfId="1833" xr:uid="{00000000-0005-0000-0000-0000B5090000}"/>
    <cellStyle name="Normal 8 2 2 5 2" xfId="1834" xr:uid="{00000000-0005-0000-0000-0000B6090000}"/>
    <cellStyle name="Normal 8 2 2 5 2 2" xfId="2241" xr:uid="{00000000-0005-0000-0000-0000B7090000}"/>
    <cellStyle name="Normal 8 2 2 5 3" xfId="2240" xr:uid="{00000000-0005-0000-0000-0000B8090000}"/>
    <cellStyle name="Normal 8 2 2 6" xfId="1835" xr:uid="{00000000-0005-0000-0000-0000B9090000}"/>
    <cellStyle name="Normal 8 2 2 6 2" xfId="2242" xr:uid="{00000000-0005-0000-0000-0000BA090000}"/>
    <cellStyle name="Normal 8 2 2 7" xfId="2219" xr:uid="{00000000-0005-0000-0000-0000BB090000}"/>
    <cellStyle name="Normal 8 2 3" xfId="1836" xr:uid="{00000000-0005-0000-0000-0000BC090000}"/>
    <cellStyle name="Normal 8 2 3 2" xfId="1837" xr:uid="{00000000-0005-0000-0000-0000BD090000}"/>
    <cellStyle name="Normal 8 2 3 2 2" xfId="1838" xr:uid="{00000000-0005-0000-0000-0000BE090000}"/>
    <cellStyle name="Normal 8 2 3 2 2 2" xfId="1839" xr:uid="{00000000-0005-0000-0000-0000BF090000}"/>
    <cellStyle name="Normal 8 2 3 2 2 2 2" xfId="2246" xr:uid="{00000000-0005-0000-0000-0000C0090000}"/>
    <cellStyle name="Normal 8 2 3 2 2 3" xfId="2245" xr:uid="{00000000-0005-0000-0000-0000C1090000}"/>
    <cellStyle name="Normal 8 2 3 2 3" xfId="1840" xr:uid="{00000000-0005-0000-0000-0000C2090000}"/>
    <cellStyle name="Normal 8 2 3 2 3 2" xfId="2247" xr:uid="{00000000-0005-0000-0000-0000C3090000}"/>
    <cellStyle name="Normal 8 2 3 2 4" xfId="2244" xr:uid="{00000000-0005-0000-0000-0000C4090000}"/>
    <cellStyle name="Normal 8 2 3 3" xfId="1841" xr:uid="{00000000-0005-0000-0000-0000C5090000}"/>
    <cellStyle name="Normal 8 2 3 3 2" xfId="1842" xr:uid="{00000000-0005-0000-0000-0000C6090000}"/>
    <cellStyle name="Normal 8 2 3 3 2 2" xfId="1843" xr:uid="{00000000-0005-0000-0000-0000C7090000}"/>
    <cellStyle name="Normal 8 2 3 3 2 2 2" xfId="2250" xr:uid="{00000000-0005-0000-0000-0000C8090000}"/>
    <cellStyle name="Normal 8 2 3 3 2 3" xfId="2249" xr:uid="{00000000-0005-0000-0000-0000C9090000}"/>
    <cellStyle name="Normal 8 2 3 3 3" xfId="1844" xr:uid="{00000000-0005-0000-0000-0000CA090000}"/>
    <cellStyle name="Normal 8 2 3 3 3 2" xfId="2251" xr:uid="{00000000-0005-0000-0000-0000CB090000}"/>
    <cellStyle name="Normal 8 2 3 3 4" xfId="2248" xr:uid="{00000000-0005-0000-0000-0000CC090000}"/>
    <cellStyle name="Normal 8 2 3 4" xfId="1845" xr:uid="{00000000-0005-0000-0000-0000CD090000}"/>
    <cellStyle name="Normal 8 2 3 4 2" xfId="1846" xr:uid="{00000000-0005-0000-0000-0000CE090000}"/>
    <cellStyle name="Normal 8 2 3 4 2 2" xfId="2253" xr:uid="{00000000-0005-0000-0000-0000CF090000}"/>
    <cellStyle name="Normal 8 2 3 4 3" xfId="2252" xr:uid="{00000000-0005-0000-0000-0000D0090000}"/>
    <cellStyle name="Normal 8 2 3 5" xfId="1847" xr:uid="{00000000-0005-0000-0000-0000D1090000}"/>
    <cellStyle name="Normal 8 2 3 5 2" xfId="2254" xr:uid="{00000000-0005-0000-0000-0000D2090000}"/>
    <cellStyle name="Normal 8 2 3 6" xfId="2243" xr:uid="{00000000-0005-0000-0000-0000D3090000}"/>
    <cellStyle name="Normal 8 2 4" xfId="1848" xr:uid="{00000000-0005-0000-0000-0000D4090000}"/>
    <cellStyle name="Normal 8 2 4 2" xfId="1849" xr:uid="{00000000-0005-0000-0000-0000D5090000}"/>
    <cellStyle name="Normal 8 2 4 2 2" xfId="1850" xr:uid="{00000000-0005-0000-0000-0000D6090000}"/>
    <cellStyle name="Normal 8 2 4 2 2 2" xfId="2257" xr:uid="{00000000-0005-0000-0000-0000D7090000}"/>
    <cellStyle name="Normal 8 2 4 2 3" xfId="2256" xr:uid="{00000000-0005-0000-0000-0000D8090000}"/>
    <cellStyle name="Normal 8 2 4 3" xfId="1851" xr:uid="{00000000-0005-0000-0000-0000D9090000}"/>
    <cellStyle name="Normal 8 2 4 3 2" xfId="2258" xr:uid="{00000000-0005-0000-0000-0000DA090000}"/>
    <cellStyle name="Normal 8 2 4 4" xfId="2255" xr:uid="{00000000-0005-0000-0000-0000DB090000}"/>
    <cellStyle name="Normal 8 2 5" xfId="1852" xr:uid="{00000000-0005-0000-0000-0000DC090000}"/>
    <cellStyle name="Normal 8 2 5 2" xfId="1853" xr:uid="{00000000-0005-0000-0000-0000DD090000}"/>
    <cellStyle name="Normal 8 2 5 2 2" xfId="1854" xr:uid="{00000000-0005-0000-0000-0000DE090000}"/>
    <cellStyle name="Normal 8 2 5 2 2 2" xfId="2261" xr:uid="{00000000-0005-0000-0000-0000DF090000}"/>
    <cellStyle name="Normal 8 2 5 2 3" xfId="2260" xr:uid="{00000000-0005-0000-0000-0000E0090000}"/>
    <cellStyle name="Normal 8 2 5 3" xfId="1855" xr:uid="{00000000-0005-0000-0000-0000E1090000}"/>
    <cellStyle name="Normal 8 2 5 3 2" xfId="2262" xr:uid="{00000000-0005-0000-0000-0000E2090000}"/>
    <cellStyle name="Normal 8 2 5 4" xfId="2259" xr:uid="{00000000-0005-0000-0000-0000E3090000}"/>
    <cellStyle name="Normal 8 2 6" xfId="1856" xr:uid="{00000000-0005-0000-0000-0000E4090000}"/>
    <cellStyle name="Normal 8 2 6 2" xfId="1857" xr:uid="{00000000-0005-0000-0000-0000E5090000}"/>
    <cellStyle name="Normal 8 2 6 2 2" xfId="2264" xr:uid="{00000000-0005-0000-0000-0000E6090000}"/>
    <cellStyle name="Normal 8 2 6 3" xfId="2263" xr:uid="{00000000-0005-0000-0000-0000E7090000}"/>
    <cellStyle name="Normal 8 2 7" xfId="1858" xr:uid="{00000000-0005-0000-0000-0000E8090000}"/>
    <cellStyle name="Normal 8 2 7 2" xfId="2265" xr:uid="{00000000-0005-0000-0000-0000E9090000}"/>
    <cellStyle name="Normal 8 2 8" xfId="2218" xr:uid="{00000000-0005-0000-0000-0000EA090000}"/>
    <cellStyle name="Normal 8 2 9" xfId="2907" xr:uid="{00000000-0005-0000-0000-0000EB090000}"/>
    <cellStyle name="Normal 8 3" xfId="1859" xr:uid="{00000000-0005-0000-0000-0000EC090000}"/>
    <cellStyle name="Normal 8 3 2" xfId="1860" xr:uid="{00000000-0005-0000-0000-0000ED090000}"/>
    <cellStyle name="Normal 8 3 2 2" xfId="1861" xr:uid="{00000000-0005-0000-0000-0000EE090000}"/>
    <cellStyle name="Normal 8 3 2 2 2" xfId="1862" xr:uid="{00000000-0005-0000-0000-0000EF090000}"/>
    <cellStyle name="Normal 8 3 2 2 2 2" xfId="1863" xr:uid="{00000000-0005-0000-0000-0000F0090000}"/>
    <cellStyle name="Normal 8 3 2 2 2 2 2" xfId="2270" xr:uid="{00000000-0005-0000-0000-0000F1090000}"/>
    <cellStyle name="Normal 8 3 2 2 2 3" xfId="2269" xr:uid="{00000000-0005-0000-0000-0000F2090000}"/>
    <cellStyle name="Normal 8 3 2 2 3" xfId="1864" xr:uid="{00000000-0005-0000-0000-0000F3090000}"/>
    <cellStyle name="Normal 8 3 2 2 3 2" xfId="2271" xr:uid="{00000000-0005-0000-0000-0000F4090000}"/>
    <cellStyle name="Normal 8 3 2 2 4" xfId="2268" xr:uid="{00000000-0005-0000-0000-0000F5090000}"/>
    <cellStyle name="Normal 8 3 2 3" xfId="1865" xr:uid="{00000000-0005-0000-0000-0000F6090000}"/>
    <cellStyle name="Normal 8 3 2 3 2" xfId="1866" xr:uid="{00000000-0005-0000-0000-0000F7090000}"/>
    <cellStyle name="Normal 8 3 2 3 2 2" xfId="1867" xr:uid="{00000000-0005-0000-0000-0000F8090000}"/>
    <cellStyle name="Normal 8 3 2 3 2 2 2" xfId="2274" xr:uid="{00000000-0005-0000-0000-0000F9090000}"/>
    <cellStyle name="Normal 8 3 2 3 2 3" xfId="2273" xr:uid="{00000000-0005-0000-0000-0000FA090000}"/>
    <cellStyle name="Normal 8 3 2 3 3" xfId="1868" xr:uid="{00000000-0005-0000-0000-0000FB090000}"/>
    <cellStyle name="Normal 8 3 2 3 3 2" xfId="2275" xr:uid="{00000000-0005-0000-0000-0000FC090000}"/>
    <cellStyle name="Normal 8 3 2 3 4" xfId="2272" xr:uid="{00000000-0005-0000-0000-0000FD090000}"/>
    <cellStyle name="Normal 8 3 2 4" xfId="1869" xr:uid="{00000000-0005-0000-0000-0000FE090000}"/>
    <cellStyle name="Normal 8 3 2 4 2" xfId="1870" xr:uid="{00000000-0005-0000-0000-0000FF090000}"/>
    <cellStyle name="Normal 8 3 2 4 2 2" xfId="2277" xr:uid="{00000000-0005-0000-0000-0000000A0000}"/>
    <cellStyle name="Normal 8 3 2 4 3" xfId="2276" xr:uid="{00000000-0005-0000-0000-0000010A0000}"/>
    <cellStyle name="Normal 8 3 2 5" xfId="1871" xr:uid="{00000000-0005-0000-0000-0000020A0000}"/>
    <cellStyle name="Normal 8 3 2 5 2" xfId="2278" xr:uid="{00000000-0005-0000-0000-0000030A0000}"/>
    <cellStyle name="Normal 8 3 2 6" xfId="2267" xr:uid="{00000000-0005-0000-0000-0000040A0000}"/>
    <cellStyle name="Normal 8 3 3" xfId="1872" xr:uid="{00000000-0005-0000-0000-0000050A0000}"/>
    <cellStyle name="Normal 8 3 3 2" xfId="1873" xr:uid="{00000000-0005-0000-0000-0000060A0000}"/>
    <cellStyle name="Normal 8 3 3 2 2" xfId="1874" xr:uid="{00000000-0005-0000-0000-0000070A0000}"/>
    <cellStyle name="Normal 8 3 3 2 2 2" xfId="2281" xr:uid="{00000000-0005-0000-0000-0000080A0000}"/>
    <cellStyle name="Normal 8 3 3 2 3" xfId="2280" xr:uid="{00000000-0005-0000-0000-0000090A0000}"/>
    <cellStyle name="Normal 8 3 3 3" xfId="1875" xr:uid="{00000000-0005-0000-0000-00000A0A0000}"/>
    <cellStyle name="Normal 8 3 3 3 2" xfId="2282" xr:uid="{00000000-0005-0000-0000-00000B0A0000}"/>
    <cellStyle name="Normal 8 3 3 4" xfId="2279" xr:uid="{00000000-0005-0000-0000-00000C0A0000}"/>
    <cellStyle name="Normal 8 3 4" xfId="1876" xr:uid="{00000000-0005-0000-0000-00000D0A0000}"/>
    <cellStyle name="Normal 8 3 4 2" xfId="1877" xr:uid="{00000000-0005-0000-0000-00000E0A0000}"/>
    <cellStyle name="Normal 8 3 4 2 2" xfId="1878" xr:uid="{00000000-0005-0000-0000-00000F0A0000}"/>
    <cellStyle name="Normal 8 3 4 2 2 2" xfId="2285" xr:uid="{00000000-0005-0000-0000-0000100A0000}"/>
    <cellStyle name="Normal 8 3 4 2 3" xfId="2284" xr:uid="{00000000-0005-0000-0000-0000110A0000}"/>
    <cellStyle name="Normal 8 3 4 3" xfId="1879" xr:uid="{00000000-0005-0000-0000-0000120A0000}"/>
    <cellStyle name="Normal 8 3 4 3 2" xfId="2286" xr:uid="{00000000-0005-0000-0000-0000130A0000}"/>
    <cellStyle name="Normal 8 3 4 4" xfId="2283" xr:uid="{00000000-0005-0000-0000-0000140A0000}"/>
    <cellStyle name="Normal 8 3 5" xfId="1880" xr:uid="{00000000-0005-0000-0000-0000150A0000}"/>
    <cellStyle name="Normal 8 3 5 2" xfId="1881" xr:uid="{00000000-0005-0000-0000-0000160A0000}"/>
    <cellStyle name="Normal 8 3 5 2 2" xfId="2288" xr:uid="{00000000-0005-0000-0000-0000170A0000}"/>
    <cellStyle name="Normal 8 3 5 3" xfId="2287" xr:uid="{00000000-0005-0000-0000-0000180A0000}"/>
    <cellStyle name="Normal 8 3 6" xfId="1882" xr:uid="{00000000-0005-0000-0000-0000190A0000}"/>
    <cellStyle name="Normal 8 3 6 2" xfId="2289" xr:uid="{00000000-0005-0000-0000-00001A0A0000}"/>
    <cellStyle name="Normal 8 3 7" xfId="2266" xr:uid="{00000000-0005-0000-0000-00001B0A0000}"/>
    <cellStyle name="Normal 8 3 8" xfId="2668" xr:uid="{00000000-0005-0000-0000-00001C0A0000}"/>
    <cellStyle name="Normal 8 4" xfId="1883" xr:uid="{00000000-0005-0000-0000-00001D0A0000}"/>
    <cellStyle name="Normal 8 4 2" xfId="1884" xr:uid="{00000000-0005-0000-0000-00001E0A0000}"/>
    <cellStyle name="Normal 8 4 2 2" xfId="1885" xr:uid="{00000000-0005-0000-0000-00001F0A0000}"/>
    <cellStyle name="Normal 8 4 2 2 2" xfId="1886" xr:uid="{00000000-0005-0000-0000-0000200A0000}"/>
    <cellStyle name="Normal 8 4 2 2 2 2" xfId="2293" xr:uid="{00000000-0005-0000-0000-0000210A0000}"/>
    <cellStyle name="Normal 8 4 2 2 3" xfId="2292" xr:uid="{00000000-0005-0000-0000-0000220A0000}"/>
    <cellStyle name="Normal 8 4 2 3" xfId="1887" xr:uid="{00000000-0005-0000-0000-0000230A0000}"/>
    <cellStyle name="Normal 8 4 2 3 2" xfId="2294" xr:uid="{00000000-0005-0000-0000-0000240A0000}"/>
    <cellStyle name="Normal 8 4 2 4" xfId="2291" xr:uid="{00000000-0005-0000-0000-0000250A0000}"/>
    <cellStyle name="Normal 8 4 3" xfId="1888" xr:uid="{00000000-0005-0000-0000-0000260A0000}"/>
    <cellStyle name="Normal 8 4 3 2" xfId="1889" xr:uid="{00000000-0005-0000-0000-0000270A0000}"/>
    <cellStyle name="Normal 8 4 3 2 2" xfId="1890" xr:uid="{00000000-0005-0000-0000-0000280A0000}"/>
    <cellStyle name="Normal 8 4 3 2 2 2" xfId="2297" xr:uid="{00000000-0005-0000-0000-0000290A0000}"/>
    <cellStyle name="Normal 8 4 3 2 3" xfId="2296" xr:uid="{00000000-0005-0000-0000-00002A0A0000}"/>
    <cellStyle name="Normal 8 4 3 3" xfId="1891" xr:uid="{00000000-0005-0000-0000-00002B0A0000}"/>
    <cellStyle name="Normal 8 4 3 3 2" xfId="2298" xr:uid="{00000000-0005-0000-0000-00002C0A0000}"/>
    <cellStyle name="Normal 8 4 3 4" xfId="2295" xr:uid="{00000000-0005-0000-0000-00002D0A0000}"/>
    <cellStyle name="Normal 8 4 4" xfId="1892" xr:uid="{00000000-0005-0000-0000-00002E0A0000}"/>
    <cellStyle name="Normal 8 4 4 2" xfId="1893" xr:uid="{00000000-0005-0000-0000-00002F0A0000}"/>
    <cellStyle name="Normal 8 4 4 2 2" xfId="2300" xr:uid="{00000000-0005-0000-0000-0000300A0000}"/>
    <cellStyle name="Normal 8 4 4 3" xfId="2299" xr:uid="{00000000-0005-0000-0000-0000310A0000}"/>
    <cellStyle name="Normal 8 4 5" xfId="1894" xr:uid="{00000000-0005-0000-0000-0000320A0000}"/>
    <cellStyle name="Normal 8 4 5 2" xfId="2301" xr:uid="{00000000-0005-0000-0000-0000330A0000}"/>
    <cellStyle name="Normal 8 4 6" xfId="2290" xr:uid="{00000000-0005-0000-0000-0000340A0000}"/>
    <cellStyle name="Normal 8 5" xfId="1895" xr:uid="{00000000-0005-0000-0000-0000350A0000}"/>
    <cellStyle name="Normal 8 5 2" xfId="1896" xr:uid="{00000000-0005-0000-0000-0000360A0000}"/>
    <cellStyle name="Normal 8 5 2 2" xfId="1897" xr:uid="{00000000-0005-0000-0000-0000370A0000}"/>
    <cellStyle name="Normal 8 5 2 2 2" xfId="2304" xr:uid="{00000000-0005-0000-0000-0000380A0000}"/>
    <cellStyle name="Normal 8 5 2 3" xfId="2303" xr:uid="{00000000-0005-0000-0000-0000390A0000}"/>
    <cellStyle name="Normal 8 5 3" xfId="1898" xr:uid="{00000000-0005-0000-0000-00003A0A0000}"/>
    <cellStyle name="Normal 8 5 3 2" xfId="2305" xr:uid="{00000000-0005-0000-0000-00003B0A0000}"/>
    <cellStyle name="Normal 8 5 4" xfId="2302" xr:uid="{00000000-0005-0000-0000-00003C0A0000}"/>
    <cellStyle name="Normal 8 6" xfId="1899" xr:uid="{00000000-0005-0000-0000-00003D0A0000}"/>
    <cellStyle name="Normal 8 6 2" xfId="1900" xr:uid="{00000000-0005-0000-0000-00003E0A0000}"/>
    <cellStyle name="Normal 8 6 2 2" xfId="1901" xr:uid="{00000000-0005-0000-0000-00003F0A0000}"/>
    <cellStyle name="Normal 8 6 2 2 2" xfId="2308" xr:uid="{00000000-0005-0000-0000-0000400A0000}"/>
    <cellStyle name="Normal 8 6 2 3" xfId="2307" xr:uid="{00000000-0005-0000-0000-0000410A0000}"/>
    <cellStyle name="Normal 8 6 3" xfId="1902" xr:uid="{00000000-0005-0000-0000-0000420A0000}"/>
    <cellStyle name="Normal 8 6 3 2" xfId="2309" xr:uid="{00000000-0005-0000-0000-0000430A0000}"/>
    <cellStyle name="Normal 8 6 4" xfId="2306" xr:uid="{00000000-0005-0000-0000-0000440A0000}"/>
    <cellStyle name="Normal 8 7" xfId="1903" xr:uid="{00000000-0005-0000-0000-0000450A0000}"/>
    <cellStyle name="Normal 8 7 2" xfId="1904" xr:uid="{00000000-0005-0000-0000-0000460A0000}"/>
    <cellStyle name="Normal 8 7 2 2" xfId="2311" xr:uid="{00000000-0005-0000-0000-0000470A0000}"/>
    <cellStyle name="Normal 8 7 3" xfId="2310" xr:uid="{00000000-0005-0000-0000-0000480A0000}"/>
    <cellStyle name="Normal 8 8" xfId="1905" xr:uid="{00000000-0005-0000-0000-0000490A0000}"/>
    <cellStyle name="Normal 8 8 2" xfId="2312" xr:uid="{00000000-0005-0000-0000-00004A0A0000}"/>
    <cellStyle name="Normal 8 9" xfId="2431" xr:uid="{00000000-0005-0000-0000-00004B0A0000}"/>
    <cellStyle name="Normal 80" xfId="2605" xr:uid="{00000000-0005-0000-0000-00004C0A0000}"/>
    <cellStyle name="Normal 80 2" xfId="2861" xr:uid="{00000000-0005-0000-0000-00004D0A0000}"/>
    <cellStyle name="Normal 80 2 2" xfId="2876" xr:uid="{00000000-0005-0000-0000-00004E0A0000}"/>
    <cellStyle name="Normal 81" xfId="2850" xr:uid="{00000000-0005-0000-0000-00004F0A0000}"/>
    <cellStyle name="Normal 81 2" xfId="2863" xr:uid="{00000000-0005-0000-0000-0000500A0000}"/>
    <cellStyle name="Normal 82" xfId="2607" xr:uid="{00000000-0005-0000-0000-0000510A0000}"/>
    <cellStyle name="Normal 82 2" xfId="2614" xr:uid="{00000000-0005-0000-0000-0000520A0000}"/>
    <cellStyle name="Normal 82 2 2" xfId="2877" xr:uid="{00000000-0005-0000-0000-0000530A0000}"/>
    <cellStyle name="Normal 83" xfId="2852" xr:uid="{00000000-0005-0000-0000-0000540A0000}"/>
    <cellStyle name="Normal 83 2" xfId="2879" xr:uid="{00000000-0005-0000-0000-0000550A0000}"/>
    <cellStyle name="Normal 84" xfId="2613" xr:uid="{00000000-0005-0000-0000-0000560A0000}"/>
    <cellStyle name="Normal 84 2" xfId="2878" xr:uid="{00000000-0005-0000-0000-0000570A0000}"/>
    <cellStyle name="Normal 85" xfId="2615" xr:uid="{00000000-0005-0000-0000-0000580A0000}"/>
    <cellStyle name="Normal 86" xfId="2864" xr:uid="{00000000-0005-0000-0000-0000590A0000}"/>
    <cellStyle name="Normal 86 2" xfId="2917" xr:uid="{00000000-0005-0000-0000-00005A0A0000}"/>
    <cellStyle name="Normal 87" xfId="2880" xr:uid="{00000000-0005-0000-0000-00005B0A0000}"/>
    <cellStyle name="Normal 87 2" xfId="2920" xr:uid="{00000000-0005-0000-0000-00005C0A0000}"/>
    <cellStyle name="Normal 88" xfId="2881" xr:uid="{00000000-0005-0000-0000-00005D0A0000}"/>
    <cellStyle name="Normal 88 2" xfId="2921" xr:uid="{00000000-0005-0000-0000-00005E0A0000}"/>
    <cellStyle name="Normal 89" xfId="2564" xr:uid="{00000000-0005-0000-0000-00005F0A0000}"/>
    <cellStyle name="Normal 9" xfId="1281" xr:uid="{00000000-0005-0000-0000-0000600A0000}"/>
    <cellStyle name="Normal 9 2" xfId="2356" xr:uid="{00000000-0005-0000-0000-0000610A0000}"/>
    <cellStyle name="Normal 9 3" xfId="2669" xr:uid="{00000000-0005-0000-0000-0000620A0000}"/>
    <cellStyle name="Normal 90" xfId="2618" xr:uid="{00000000-0005-0000-0000-0000630A0000}"/>
    <cellStyle name="Normal 91" xfId="2933" xr:uid="{00000000-0005-0000-0000-0000640A0000}"/>
    <cellStyle name="Normal 92" xfId="2939" xr:uid="{00000000-0005-0000-0000-0000650A0000}"/>
    <cellStyle name="Normal 93" xfId="2924" xr:uid="{00000000-0005-0000-0000-0000660A0000}"/>
    <cellStyle name="Normal 94" xfId="2941" xr:uid="{00000000-0005-0000-0000-0000670A0000}"/>
    <cellStyle name="Normal 95" xfId="2925" xr:uid="{00000000-0005-0000-0000-0000680A0000}"/>
    <cellStyle name="Normal 96" xfId="2588" xr:uid="{00000000-0005-0000-0000-0000690A0000}"/>
    <cellStyle name="Normal 97" xfId="2937" xr:uid="{00000000-0005-0000-0000-00006A0A0000}"/>
    <cellStyle name="Normal 98" xfId="2590" xr:uid="{00000000-0005-0000-0000-00006B0A0000}"/>
    <cellStyle name="Normal 99" xfId="2943" xr:uid="{00000000-0005-0000-0000-00006C0A0000}"/>
    <cellStyle name="Normal_New format_Conso_MDA_1Q10_130510_reviewedv4" xfId="5" xr:uid="{00000000-0005-0000-0000-00006D0A0000}"/>
    <cellStyle name="Normal1" xfId="1282" xr:uid="{00000000-0005-0000-0000-00006E0A0000}"/>
    <cellStyle name="Normal2" xfId="1283" xr:uid="{00000000-0005-0000-0000-00006F0A0000}"/>
    <cellStyle name="Normal3" xfId="1284" xr:uid="{00000000-0005-0000-0000-0000700A0000}"/>
    <cellStyle name="Normal4" xfId="1285" xr:uid="{00000000-0005-0000-0000-0000710A0000}"/>
    <cellStyle name="NormalGB" xfId="1286" xr:uid="{00000000-0005-0000-0000-0000720A0000}"/>
    <cellStyle name="Normalny_AIGB_WK4_12_02" xfId="1287" xr:uid="{00000000-0005-0000-0000-0000730A0000}"/>
    <cellStyle name="Note 2" xfId="1289" xr:uid="{00000000-0005-0000-0000-0000740A0000}"/>
    <cellStyle name="Note 2 2" xfId="2399" xr:uid="{00000000-0005-0000-0000-0000750A0000}"/>
    <cellStyle name="Note 2 3" xfId="2763" xr:uid="{00000000-0005-0000-0000-0000760A0000}"/>
    <cellStyle name="Note 3" xfId="2632" xr:uid="{00000000-0005-0000-0000-0000770A0000}"/>
    <cellStyle name="Note 4" xfId="2594" xr:uid="{00000000-0005-0000-0000-0000780A0000}"/>
    <cellStyle name="Note 5" xfId="1288" xr:uid="{00000000-0005-0000-0000-0000790A0000}"/>
    <cellStyle name="NUM_" xfId="1290" xr:uid="{00000000-0005-0000-0000-00007A0A0000}"/>
    <cellStyle name="o??? [0.00]_PRODUCT DETAIL Q1??!???? [0.00]_PRODUCT DETAIL Q3 (2)??_x0016_????_PRODUCT DETAIL Q1?_x001a_????_PRODUCT DETAIL Q3 (2)?_x001b_?? [0.00]_PRODUCT DETAIL Q1??_x001f_?? [0.00]_PRODUCT DETAIL Q3 (2)??_x0014_??_PRODUCT DETAIL Q1?_x0008_???_?????_x0006_???_???_x0008_" xfId="1291" xr:uid="{00000000-0005-0000-0000-00007B0A0000}"/>
    <cellStyle name="Odwiedzone hiperłącze_alco-materiały_30-04-02" xfId="1292" xr:uid="{00000000-0005-0000-0000-00007C0A0000}"/>
    <cellStyle name="Output 2" xfId="1294" xr:uid="{00000000-0005-0000-0000-00007D0A0000}"/>
    <cellStyle name="Output 2 2" xfId="2394" xr:uid="{00000000-0005-0000-0000-00007E0A0000}"/>
    <cellStyle name="Output 2 3" xfId="2758" xr:uid="{00000000-0005-0000-0000-00007F0A0000}"/>
    <cellStyle name="Output 3" xfId="2627" xr:uid="{00000000-0005-0000-0000-0000800A0000}"/>
    <cellStyle name="Output 4" xfId="1293" xr:uid="{00000000-0005-0000-0000-0000810A0000}"/>
    <cellStyle name="Output Amounts" xfId="1295" xr:uid="{00000000-0005-0000-0000-0000820A0000}"/>
    <cellStyle name="Output Amounts 2" xfId="1296" xr:uid="{00000000-0005-0000-0000-0000830A0000}"/>
    <cellStyle name="Output Column Headings" xfId="1297" xr:uid="{00000000-0005-0000-0000-0000840A0000}"/>
    <cellStyle name="OUTPUT COLUMN HEADINGS 2" xfId="1298" xr:uid="{00000000-0005-0000-0000-0000850A0000}"/>
    <cellStyle name="OUTPUT LINE ITEMS" xfId="1299" xr:uid="{00000000-0005-0000-0000-0000860A0000}"/>
    <cellStyle name="Output Line Items 2" xfId="1300" xr:uid="{00000000-0005-0000-0000-0000870A0000}"/>
    <cellStyle name="Output Report Heading" xfId="1301" xr:uid="{00000000-0005-0000-0000-0000880A0000}"/>
    <cellStyle name="OUTPUT REPORT HEADING 2" xfId="1302" xr:uid="{00000000-0005-0000-0000-0000890A0000}"/>
    <cellStyle name="Output Report Title" xfId="1303" xr:uid="{00000000-0005-0000-0000-00008A0A0000}"/>
    <cellStyle name="OUTPUT REPORT TITLE 2" xfId="1304" xr:uid="{00000000-0005-0000-0000-00008B0A0000}"/>
    <cellStyle name="OUTPUTERROR" xfId="1305" xr:uid="{00000000-0005-0000-0000-00008C0A0000}"/>
    <cellStyle name="OUTPUTNORMAL" xfId="1306" xr:uid="{00000000-0005-0000-0000-00008D0A0000}"/>
    <cellStyle name="p/n" xfId="2341" xr:uid="{00000000-0005-0000-0000-00008E0A0000}"/>
    <cellStyle name="Page Number" xfId="1307" xr:uid="{00000000-0005-0000-0000-00008F0A0000}"/>
    <cellStyle name="Page Number 2" xfId="1308" xr:uid="{00000000-0005-0000-0000-0000900A0000}"/>
    <cellStyle name="PercenF" xfId="1309" xr:uid="{00000000-0005-0000-0000-0000910A0000}"/>
    <cellStyle name="Percent (0)" xfId="1311" xr:uid="{00000000-0005-0000-0000-0000920A0000}"/>
    <cellStyle name="Percent [2]" xfId="1312" xr:uid="{00000000-0005-0000-0000-0000930A0000}"/>
    <cellStyle name="Percent [2] 2" xfId="1313" xr:uid="{00000000-0005-0000-0000-0000940A0000}"/>
    <cellStyle name="Percent 10" xfId="2369" xr:uid="{00000000-0005-0000-0000-0000950A0000}"/>
    <cellStyle name="Percent 11" xfId="2355" xr:uid="{00000000-0005-0000-0000-0000960A0000}"/>
    <cellStyle name="Percent 12" xfId="2434" xr:uid="{00000000-0005-0000-0000-0000970A0000}"/>
    <cellStyle name="Percent 13" xfId="2483" xr:uid="{00000000-0005-0000-0000-0000980A0000}"/>
    <cellStyle name="Percent 14" xfId="2546" xr:uid="{00000000-0005-0000-0000-0000990A0000}"/>
    <cellStyle name="Percent 15" xfId="2592" xr:uid="{00000000-0005-0000-0000-00009A0A0000}"/>
    <cellStyle name="Percent 16" xfId="2926" xr:uid="{00000000-0005-0000-0000-00009B0A0000}"/>
    <cellStyle name="Percent 17" xfId="2940" xr:uid="{00000000-0005-0000-0000-00009C0A0000}"/>
    <cellStyle name="Percent 18" xfId="2929" xr:uid="{00000000-0005-0000-0000-00009D0A0000}"/>
    <cellStyle name="Percent 19" xfId="2930" xr:uid="{00000000-0005-0000-0000-00009E0A0000}"/>
    <cellStyle name="Percent 2" xfId="4" xr:uid="{00000000-0005-0000-0000-00009F0A0000}"/>
    <cellStyle name="Percent 2 2" xfId="1315" xr:uid="{00000000-0005-0000-0000-0000A00A0000}"/>
    <cellStyle name="Percent 2 3" xfId="1316" xr:uid="{00000000-0005-0000-0000-0000A10A0000}"/>
    <cellStyle name="Percent 2 4" xfId="1496" xr:uid="{00000000-0005-0000-0000-0000A20A0000}"/>
    <cellStyle name="Percent 2 5" xfId="1314" xr:uid="{00000000-0005-0000-0000-0000A30A0000}"/>
    <cellStyle name="Percent 2_AC entry_GF_13 Jan 11" xfId="1317" xr:uid="{00000000-0005-0000-0000-0000A40A0000}"/>
    <cellStyle name="Percent 20" xfId="1310" xr:uid="{00000000-0005-0000-0000-0000A50A0000}"/>
    <cellStyle name="Percent 3" xfId="1318" xr:uid="{00000000-0005-0000-0000-0000A60A0000}"/>
    <cellStyle name="Percent 3 2" xfId="1319" xr:uid="{00000000-0005-0000-0000-0000A70A0000}"/>
    <cellStyle name="Percent 4" xfId="1320" xr:uid="{00000000-0005-0000-0000-0000A80A0000}"/>
    <cellStyle name="Percent 4 2" xfId="1321" xr:uid="{00000000-0005-0000-0000-0000A90A0000}"/>
    <cellStyle name="Percent 4 3" xfId="2376" xr:uid="{00000000-0005-0000-0000-0000AA0A0000}"/>
    <cellStyle name="Percent 5" xfId="1322" xr:uid="{00000000-0005-0000-0000-0000AB0A0000}"/>
    <cellStyle name="Percent 6" xfId="1323" xr:uid="{00000000-0005-0000-0000-0000AC0A0000}"/>
    <cellStyle name="Percent 6 2" xfId="2373" xr:uid="{00000000-0005-0000-0000-0000AD0A0000}"/>
    <cellStyle name="Percent 7" xfId="1324" xr:uid="{00000000-0005-0000-0000-0000AE0A0000}"/>
    <cellStyle name="Percent 7 2" xfId="2362" xr:uid="{00000000-0005-0000-0000-0000AF0A0000}"/>
    <cellStyle name="Percent 8" xfId="1325" xr:uid="{00000000-0005-0000-0000-0000B00A0000}"/>
    <cellStyle name="Percent 8 2" xfId="2371" xr:uid="{00000000-0005-0000-0000-0000B10A0000}"/>
    <cellStyle name="Percent 9" xfId="1932" xr:uid="{00000000-0005-0000-0000-0000B20A0000}"/>
    <cellStyle name="Percent 9 2" xfId="2364" xr:uid="{00000000-0005-0000-0000-0000B30A0000}"/>
    <cellStyle name="Percent1" xfId="1326" xr:uid="{00000000-0005-0000-0000-0000B40A0000}"/>
    <cellStyle name="PSChar" xfId="1327" xr:uid="{00000000-0005-0000-0000-0000B50A0000}"/>
    <cellStyle name="PSHeading" xfId="1328" xr:uid="{00000000-0005-0000-0000-0000B60A0000}"/>
    <cellStyle name="PSSpacer" xfId="1329" xr:uid="{00000000-0005-0000-0000-0000B70A0000}"/>
    <cellStyle name="PwC" xfId="1330" xr:uid="{00000000-0005-0000-0000-0000B80A0000}"/>
    <cellStyle name="PwC 2" xfId="1331" xr:uid="{00000000-0005-0000-0000-0000B90A0000}"/>
    <cellStyle name="Quantity" xfId="1332" xr:uid="{00000000-0005-0000-0000-0000BA0A0000}"/>
    <cellStyle name="Quantity 2" xfId="1333" xr:uid="{00000000-0005-0000-0000-0000BB0A0000}"/>
    <cellStyle name="R_TITLE" xfId="1334" xr:uid="{00000000-0005-0000-0000-0000BC0A0000}"/>
    <cellStyle name="R_TITLE 2" xfId="1504" xr:uid="{00000000-0005-0000-0000-0000BD0A0000}"/>
    <cellStyle name="realtime" xfId="1335" xr:uid="{00000000-0005-0000-0000-0000BE0A0000}"/>
    <cellStyle name="ReportData" xfId="1336" xr:uid="{00000000-0005-0000-0000-0000BF0A0000}"/>
    <cellStyle name="ReportElements" xfId="1337" xr:uid="{00000000-0005-0000-0000-0000C00A0000}"/>
    <cellStyle name="ReportHeader" xfId="1338" xr:uid="{00000000-0005-0000-0000-0000C10A0000}"/>
    <cellStyle name="ReportTitlePrompt" xfId="1339" xr:uid="{00000000-0005-0000-0000-0000C20A0000}"/>
    <cellStyle name="ReportTitlePrompt 2" xfId="1340" xr:uid="{00000000-0005-0000-0000-0000C30A0000}"/>
    <cellStyle name="ReportTitleValue" xfId="1341" xr:uid="{00000000-0005-0000-0000-0000C40A0000}"/>
    <cellStyle name="ReportTitleValue 2" xfId="1342" xr:uid="{00000000-0005-0000-0000-0000C50A0000}"/>
    <cellStyle name="result" xfId="1343" xr:uid="{00000000-0005-0000-0000-0000C60A0000}"/>
    <cellStyle name="RevList" xfId="1344" xr:uid="{00000000-0005-0000-0000-0000C70A0000}"/>
    <cellStyle name="RowAcctAbovePrompt" xfId="1345" xr:uid="{00000000-0005-0000-0000-0000C80A0000}"/>
    <cellStyle name="RowAcctAbovePrompt 2" xfId="1346" xr:uid="{00000000-0005-0000-0000-0000C90A0000}"/>
    <cellStyle name="RowAcctSOBAbovePrompt" xfId="1347" xr:uid="{00000000-0005-0000-0000-0000CA0A0000}"/>
    <cellStyle name="RowAcctSOBAbovePrompt 2" xfId="1348" xr:uid="{00000000-0005-0000-0000-0000CB0A0000}"/>
    <cellStyle name="RowAcctSOBValue" xfId="1349" xr:uid="{00000000-0005-0000-0000-0000CC0A0000}"/>
    <cellStyle name="RowAcctSOBValue 2" xfId="1350" xr:uid="{00000000-0005-0000-0000-0000CD0A0000}"/>
    <cellStyle name="RowAcctValue" xfId="1351" xr:uid="{00000000-0005-0000-0000-0000CE0A0000}"/>
    <cellStyle name="RowAcctValue 2" xfId="1352" xr:uid="{00000000-0005-0000-0000-0000CF0A0000}"/>
    <cellStyle name="RowAttrAbovePrompt" xfId="1353" xr:uid="{00000000-0005-0000-0000-0000D00A0000}"/>
    <cellStyle name="RowAttrAbovePrompt 2" xfId="1354" xr:uid="{00000000-0005-0000-0000-0000D10A0000}"/>
    <cellStyle name="RowAttrValue" xfId="1355" xr:uid="{00000000-0005-0000-0000-0000D20A0000}"/>
    <cellStyle name="RowAttrValue 2" xfId="1356" xr:uid="{00000000-0005-0000-0000-0000D30A0000}"/>
    <cellStyle name="RowColSetAbovePrompt" xfId="1357" xr:uid="{00000000-0005-0000-0000-0000D40A0000}"/>
    <cellStyle name="RowColSetAbovePrompt 2" xfId="1358" xr:uid="{00000000-0005-0000-0000-0000D50A0000}"/>
    <cellStyle name="RowColSetLeftPrompt" xfId="1359" xr:uid="{00000000-0005-0000-0000-0000D60A0000}"/>
    <cellStyle name="RowColSetLeftPrompt 2" xfId="1360" xr:uid="{00000000-0005-0000-0000-0000D70A0000}"/>
    <cellStyle name="RowColSetValue" xfId="1361" xr:uid="{00000000-0005-0000-0000-0000D80A0000}"/>
    <cellStyle name="RowColSetValue 2" xfId="1362" xr:uid="{00000000-0005-0000-0000-0000D90A0000}"/>
    <cellStyle name="RowLeftPrompt" xfId="1363" xr:uid="{00000000-0005-0000-0000-0000DA0A0000}"/>
    <cellStyle name="RowLeftPrompt 2" xfId="1364" xr:uid="{00000000-0005-0000-0000-0000DB0A0000}"/>
    <cellStyle name="rt" xfId="1365" xr:uid="{00000000-0005-0000-0000-0000DC0A0000}"/>
    <cellStyle name="s]_x000d__x000a_spooler=yes_x000d__x000a_load=_x000d__x000a_run=d:\secrets2\plugin\plugin.exe_x000d__x000a_Beep=yes_x000d__x000a_NullPort=None_x000d__x000a_BorderWidth=3_x000d__x000a_CursorBlinkRate=530_x000d_" xfId="1366" xr:uid="{00000000-0005-0000-0000-0000DD0A0000}"/>
    <cellStyle name="Salomon Logo" xfId="1367" xr:uid="{00000000-0005-0000-0000-0000DE0A0000}"/>
    <cellStyle name="SampleUsingFormatMask" xfId="1368" xr:uid="{00000000-0005-0000-0000-0000DF0A0000}"/>
    <cellStyle name="SampleUsingFormatMask 2" xfId="1369" xr:uid="{00000000-0005-0000-0000-0000E00A0000}"/>
    <cellStyle name="SampleWithNoFormatMask" xfId="1370" xr:uid="{00000000-0005-0000-0000-0000E10A0000}"/>
    <cellStyle name="SampleWithNoFormatMask 2" xfId="1371" xr:uid="{00000000-0005-0000-0000-0000E20A0000}"/>
    <cellStyle name="Second Heading" xfId="1372" xr:uid="{00000000-0005-0000-0000-0000E30A0000}"/>
    <cellStyle name="STANDARD" xfId="2435" xr:uid="{00000000-0005-0000-0000-0000E40A0000}"/>
    <cellStyle name="Style 1" xfId="1373" xr:uid="{00000000-0005-0000-0000-0000E50A0000}"/>
    <cellStyle name="Style 1 2" xfId="1374" xr:uid="{00000000-0005-0000-0000-0000E60A0000}"/>
    <cellStyle name="Style 2" xfId="1375" xr:uid="{00000000-0005-0000-0000-0000E70A0000}"/>
    <cellStyle name="Style 2 2" xfId="1376" xr:uid="{00000000-0005-0000-0000-0000E80A0000}"/>
    <cellStyle name="subhead" xfId="1377" xr:uid="{00000000-0005-0000-0000-0000E90A0000}"/>
    <cellStyle name="subhead 2" xfId="2436" xr:uid="{00000000-0005-0000-0000-0000EA0A0000}"/>
    <cellStyle name="Subtotal" xfId="1378" xr:uid="{00000000-0005-0000-0000-0000EB0A0000}"/>
    <cellStyle name="Tabelle Text 10" xfId="1379" xr:uid="{00000000-0005-0000-0000-0000EC0A0000}"/>
    <cellStyle name="Tabelle Text 10 Z" xfId="1380" xr:uid="{00000000-0005-0000-0000-0000ED0A0000}"/>
    <cellStyle name="Tabelle Text 11" xfId="1381" xr:uid="{00000000-0005-0000-0000-0000EE0A0000}"/>
    <cellStyle name="Tabelle Text 11 Z" xfId="1382" xr:uid="{00000000-0005-0000-0000-0000EF0A0000}"/>
    <cellStyle name="Tabelle Text 12" xfId="1383" xr:uid="{00000000-0005-0000-0000-0000F00A0000}"/>
    <cellStyle name="Tabelle Text 12 Z" xfId="1384" xr:uid="{00000000-0005-0000-0000-0000F10A0000}"/>
    <cellStyle name="Tabelle Text 8" xfId="1385" xr:uid="{00000000-0005-0000-0000-0000F20A0000}"/>
    <cellStyle name="Tabelle Text 8 Z" xfId="1386" xr:uid="{00000000-0005-0000-0000-0000F30A0000}"/>
    <cellStyle name="Tabelle Text 9" xfId="1387" xr:uid="{00000000-0005-0000-0000-0000F40A0000}"/>
    <cellStyle name="Tabelle Text 9 Z" xfId="1388" xr:uid="{00000000-0005-0000-0000-0000F50A0000}"/>
    <cellStyle name="Tabelle Überschrift 10" xfId="1389" xr:uid="{00000000-0005-0000-0000-0000F60A0000}"/>
    <cellStyle name="Tabelle Überschrift 11" xfId="1390" xr:uid="{00000000-0005-0000-0000-0000F70A0000}"/>
    <cellStyle name="Tabelle Überschrift 12" xfId="1391" xr:uid="{00000000-0005-0000-0000-0000F80A0000}"/>
    <cellStyle name="Tabelle Überschrift 8" xfId="1392" xr:uid="{00000000-0005-0000-0000-0000F90A0000}"/>
    <cellStyle name="Tabelle Überschrift 9" xfId="1393" xr:uid="{00000000-0005-0000-0000-0000FA0A0000}"/>
    <cellStyle name="Tabelle Zahl 0 10" xfId="1394" xr:uid="{00000000-0005-0000-0000-0000FB0A0000}"/>
    <cellStyle name="Tabelle Zahl 0 11" xfId="1395" xr:uid="{00000000-0005-0000-0000-0000FC0A0000}"/>
    <cellStyle name="Tabelle Zahl 0 12" xfId="1396" xr:uid="{00000000-0005-0000-0000-0000FD0A0000}"/>
    <cellStyle name="Tabelle Zahl 0 8" xfId="1397" xr:uid="{00000000-0005-0000-0000-0000FE0A0000}"/>
    <cellStyle name="Tabelle Zahl 0 9" xfId="1398" xr:uid="{00000000-0005-0000-0000-0000FF0A0000}"/>
    <cellStyle name="Tabelle Zahl 1 10" xfId="1399" xr:uid="{00000000-0005-0000-0000-0000000B0000}"/>
    <cellStyle name="Tabelle Zahl 1 11" xfId="1400" xr:uid="{00000000-0005-0000-0000-0000010B0000}"/>
    <cellStyle name="Tabelle Zahl 1 12" xfId="1401" xr:uid="{00000000-0005-0000-0000-0000020B0000}"/>
    <cellStyle name="Tabelle Zahl 1 8" xfId="1402" xr:uid="{00000000-0005-0000-0000-0000030B0000}"/>
    <cellStyle name="Tabelle Zahl 1 9" xfId="1403" xr:uid="{00000000-0005-0000-0000-0000040B0000}"/>
    <cellStyle name="Tabelle Zahl 2 10" xfId="1404" xr:uid="{00000000-0005-0000-0000-0000050B0000}"/>
    <cellStyle name="Tabelle Zahl 2 11" xfId="1405" xr:uid="{00000000-0005-0000-0000-0000060B0000}"/>
    <cellStyle name="Tabelle Zahl 2 12" xfId="1406" xr:uid="{00000000-0005-0000-0000-0000070B0000}"/>
    <cellStyle name="Tabelle Zahl 2 8" xfId="1407" xr:uid="{00000000-0005-0000-0000-0000080B0000}"/>
    <cellStyle name="Tabelle Zahl 2 9" xfId="1408" xr:uid="{00000000-0005-0000-0000-0000090B0000}"/>
    <cellStyle name="Table Head" xfId="1409" xr:uid="{00000000-0005-0000-0000-00000A0B0000}"/>
    <cellStyle name="Table Head 2" xfId="1410" xr:uid="{00000000-0005-0000-0000-00000B0B0000}"/>
    <cellStyle name="Table Head Aligned" xfId="1411" xr:uid="{00000000-0005-0000-0000-00000C0B0000}"/>
    <cellStyle name="Table Head Blue" xfId="1412" xr:uid="{00000000-0005-0000-0000-00000D0B0000}"/>
    <cellStyle name="Table Head Green" xfId="1413" xr:uid="{00000000-0005-0000-0000-00000E0B0000}"/>
    <cellStyle name="Table Head_HP Conso_MDA_1Q11_new format_V14" xfId="1414" xr:uid="{00000000-0005-0000-0000-00000F0B0000}"/>
    <cellStyle name="Table Source" xfId="1415" xr:uid="{00000000-0005-0000-0000-0000100B0000}"/>
    <cellStyle name="Table Text" xfId="1416" xr:uid="{00000000-0005-0000-0000-0000110B0000}"/>
    <cellStyle name="Table Title" xfId="1417" xr:uid="{00000000-0005-0000-0000-0000120B0000}"/>
    <cellStyle name="Table Title 2" xfId="1418" xr:uid="{00000000-0005-0000-0000-0000130B0000}"/>
    <cellStyle name="Table Units" xfId="1419" xr:uid="{00000000-0005-0000-0000-0000140B0000}"/>
    <cellStyle name="Table Units 2" xfId="1420" xr:uid="{00000000-0005-0000-0000-0000150B0000}"/>
    <cellStyle name="Text 1" xfId="1421" xr:uid="{00000000-0005-0000-0000-0000160B0000}"/>
    <cellStyle name="Text 2" xfId="1422" xr:uid="{00000000-0005-0000-0000-0000170B0000}"/>
    <cellStyle name="Text Head 1" xfId="1423" xr:uid="{00000000-0005-0000-0000-0000180B0000}"/>
    <cellStyle name="Text Head 2" xfId="1424" xr:uid="{00000000-0005-0000-0000-0000190B0000}"/>
    <cellStyle name="Text Indent 1" xfId="1425" xr:uid="{00000000-0005-0000-0000-00001A0B0000}"/>
    <cellStyle name="Text Indent 2" xfId="1426" xr:uid="{00000000-0005-0000-0000-00001B0B0000}"/>
    <cellStyle name="þ_x001d_ðK&amp;‚ý»&amp;{ý_x000b__x0008_n_x0008_B _x0007__x0001__x0001_" xfId="1427" xr:uid="{00000000-0005-0000-0000-00001C0B0000}"/>
    <cellStyle name="Tickmark" xfId="1428" xr:uid="{00000000-0005-0000-0000-00001D0B0000}"/>
    <cellStyle name="Tickmark 2" xfId="2551" xr:uid="{00000000-0005-0000-0000-00001E0B0000}"/>
    <cellStyle name="Times New Roman" xfId="1429" xr:uid="{00000000-0005-0000-0000-00001F0B0000}"/>
    <cellStyle name="title [1]" xfId="1431" xr:uid="{00000000-0005-0000-0000-0000200B0000}"/>
    <cellStyle name="title [2]" xfId="1432" xr:uid="{00000000-0005-0000-0000-0000210B0000}"/>
    <cellStyle name="Title 10" xfId="2361" xr:uid="{00000000-0005-0000-0000-0000220B0000}"/>
    <cellStyle name="Title 11" xfId="2372" xr:uid="{00000000-0005-0000-0000-0000230B0000}"/>
    <cellStyle name="Title 12" xfId="1430" xr:uid="{00000000-0005-0000-0000-0000240B0000}"/>
    <cellStyle name="Title 2" xfId="1433" xr:uid="{00000000-0005-0000-0000-0000250B0000}"/>
    <cellStyle name="Title 2 2" xfId="2385" xr:uid="{00000000-0005-0000-0000-0000260B0000}"/>
    <cellStyle name="Title 2 3" xfId="2754" xr:uid="{00000000-0005-0000-0000-0000270B0000}"/>
    <cellStyle name="Title 3" xfId="2427" xr:uid="{00000000-0005-0000-0000-0000280B0000}"/>
    <cellStyle name="Title 4" xfId="2430" xr:uid="{00000000-0005-0000-0000-0000290B0000}"/>
    <cellStyle name="Title 5" xfId="2380" xr:uid="{00000000-0005-0000-0000-00002A0B0000}"/>
    <cellStyle name="Title 6" xfId="2357" xr:uid="{00000000-0005-0000-0000-00002B0B0000}"/>
    <cellStyle name="Title 7" xfId="2378" xr:uid="{00000000-0005-0000-0000-00002C0B0000}"/>
    <cellStyle name="Title 8" xfId="2359" xr:uid="{00000000-0005-0000-0000-00002D0B0000}"/>
    <cellStyle name="Title 9" xfId="2375" xr:uid="{00000000-0005-0000-0000-00002E0B0000}"/>
    <cellStyle name="TOC 1" xfId="1434" xr:uid="{00000000-0005-0000-0000-00002F0B0000}"/>
    <cellStyle name="TOC 2" xfId="1435" xr:uid="{00000000-0005-0000-0000-0000300B0000}"/>
    <cellStyle name="Total 2" xfId="1437" xr:uid="{00000000-0005-0000-0000-0000310B0000}"/>
    <cellStyle name="Total 2 2" xfId="2401" xr:uid="{00000000-0005-0000-0000-0000320B0000}"/>
    <cellStyle name="Total 2 3" xfId="2765" xr:uid="{00000000-0005-0000-0000-0000330B0000}"/>
    <cellStyle name="Total 3" xfId="2634" xr:uid="{00000000-0005-0000-0000-0000340B0000}"/>
    <cellStyle name="Total 4" xfId="1436" xr:uid="{00000000-0005-0000-0000-0000350B0000}"/>
    <cellStyle name="turns the number of whole workdays between two dateœ" xfId="1438" xr:uid="{00000000-0005-0000-0000-0000360B0000}"/>
    <cellStyle name="UploadThisRowValue" xfId="1439" xr:uid="{00000000-0005-0000-0000-0000370B0000}"/>
    <cellStyle name="UploadThisRowValue 2" xfId="1440" xr:uid="{00000000-0005-0000-0000-0000380B0000}"/>
    <cellStyle name="W?rung [0]_Aktenbewertung 1994" xfId="1441" xr:uid="{00000000-0005-0000-0000-0000390B0000}"/>
    <cellStyle name="W?rung_Aktenbewertung 1994" xfId="1442" xr:uid="{00000000-0005-0000-0000-00003A0B0000}"/>
    <cellStyle name="Währung [0]_GE-Disko-Leasing-Balance Sheet Pack 31.01.2007" xfId="1443" xr:uid="{00000000-0005-0000-0000-00003B0B0000}"/>
    <cellStyle name="Währung_GE-Disko-Leasing-Balance Sheet Pack 31.01.2007" xfId="1444" xr:uid="{00000000-0005-0000-0000-00003C0B0000}"/>
    <cellStyle name="Walutowy [0]_AIGBANK0" xfId="1445" xr:uid="{00000000-0005-0000-0000-00003D0B0000}"/>
    <cellStyle name="Walutowy_AIGBANK0" xfId="1446" xr:uid="{00000000-0005-0000-0000-00003E0B0000}"/>
    <cellStyle name="Warning Text 2" xfId="1448" xr:uid="{00000000-0005-0000-0000-00003F0B0000}"/>
    <cellStyle name="Warning Text 2 2" xfId="2398" xr:uid="{00000000-0005-0000-0000-0000400B0000}"/>
    <cellStyle name="Warning Text 2 3" xfId="2762" xr:uid="{00000000-0005-0000-0000-0000410B0000}"/>
    <cellStyle name="Warning Text 3" xfId="2631" xr:uid="{00000000-0005-0000-0000-0000420B0000}"/>
    <cellStyle name="Warning Text 4" xfId="1447" xr:uid="{00000000-0005-0000-0000-0000430B0000}"/>
    <cellStyle name="WierszPoziom_1_CFG Poland ALCO 2002_12w4" xfId="1449" xr:uid="{00000000-0005-0000-0000-0000440B0000}"/>
    <cellStyle name="เครื่องหมายจุลภาค [0]_Sheet1" xfId="2694" xr:uid="{00000000-0005-0000-0000-0000450B0000}"/>
    <cellStyle name="เครื่องหมายจุลภาค 2" xfId="1452" xr:uid="{00000000-0005-0000-0000-0000460B0000}"/>
    <cellStyle name="เครื่องหมายจุลภาค 2 2" xfId="1453" xr:uid="{00000000-0005-0000-0000-0000470B0000}"/>
    <cellStyle name="เครื่องหมายจุลภาค_Sheet1" xfId="2695" xr:uid="{00000000-0005-0000-0000-0000480B0000}"/>
    <cellStyle name="เครื่องหมายสกุลเงิน [0]_Sheet1" xfId="2696" xr:uid="{00000000-0005-0000-0000-0000490B0000}"/>
    <cellStyle name="เครื่องหมายสกุลเงิน_Sheet1" xfId="2697" xr:uid="{00000000-0005-0000-0000-00004A0B0000}"/>
    <cellStyle name="เชื่อมโยงหลายมิติ" xfId="1454" xr:uid="{00000000-0005-0000-0000-00004B0B0000}"/>
    <cellStyle name="เชื่อมโยงหลายมิติ 2" xfId="1455" xr:uid="{00000000-0005-0000-0000-00004C0B0000}"/>
    <cellStyle name="ค@?e_TEST-1 " xfId="1450" xr:uid="{00000000-0005-0000-0000-00004D0B0000}"/>
    <cellStyle name="ค@ฏ๋_97C&amp;B-Budget (3)" xfId="1451" xr:uid="{00000000-0005-0000-0000-00004E0B0000}"/>
    <cellStyle name="ตามการเชื่อมโยงหลายมิติ" xfId="1456" xr:uid="{00000000-0005-0000-0000-00004F0B0000}"/>
    <cellStyle name="ตามการเชื่อมโยงหลายมิติ 2" xfId="1457" xr:uid="{00000000-0005-0000-0000-0000500B0000}"/>
    <cellStyle name="น้บะภฒ_95" xfId="1458" xr:uid="{00000000-0005-0000-0000-0000510B0000}"/>
    <cellStyle name="ปกติ_GenPNL" xfId="1519" xr:uid="{00000000-0005-0000-0000-0000520B0000}"/>
    <cellStyle name="ฤธถ [0]" xfId="1459" xr:uid="{00000000-0005-0000-0000-0000530B0000}"/>
    <cellStyle name="ฤธถ_95" xfId="1460" xr:uid="{00000000-0005-0000-0000-0000540B0000}"/>
    <cellStyle name="ล๋ศญ [0]" xfId="1461" xr:uid="{00000000-0005-0000-0000-0000550B0000}"/>
    <cellStyle name="ล๋ศญ_95" xfId="1462" xr:uid="{00000000-0005-0000-0000-0000560B0000}"/>
    <cellStyle name="ลักษณะ 1" xfId="1463" xr:uid="{00000000-0005-0000-0000-0000570B0000}"/>
    <cellStyle name="วฅมุ_0N-HANDLING " xfId="1464" xr:uid="{00000000-0005-0000-0000-0000580B0000}"/>
    <cellStyle name="_x001d_๐'&amp;Oy?Hy9_x0008_E_x000c_ข_x000d__x0007__x0001__x0001_?_x0002_yyyyyyyyyyyyyyy_x0001_(_x0002_&gt;_x000f_????v!yyyy????_x0007_???????????????I!E??????????           ?????           ?????????_x000d_?????????????????????????????????????????????????????????????????????????????????????????????????????????????????????" xfId="1465" xr:uid="{00000000-0005-0000-0000-0000590B0000}"/>
    <cellStyle name="_x001d_๐'&amp;Oy?Hy9_x0008__x000f__x0007_ๆ_x0007__x0007__x0001__x0001_?_x0002_yyyyyyyyyyyyyyy_x0001_(_x0002_c ?????yyyy????_x0007_???????????????I!E??????????           ?????           ?????????_x000d_C:\WINDOWS\COUNTRY.SYS_x000d_??????????????????????????????????????????????????????????????????????????????????????????????" xfId="1466" xr:uid="{00000000-0005-0000-0000-00005A0B0000}"/>
    <cellStyle name="금액" xfId="1467" xr:uid="{00000000-0005-0000-0000-00005B0B0000}"/>
    <cellStyle name="기  업" xfId="1468" xr:uid="{00000000-0005-0000-0000-00005C0B0000}"/>
    <cellStyle name="기  업 2" xfId="1469" xr:uid="{00000000-0005-0000-0000-00005D0B0000}"/>
    <cellStyle name="기  업 3" xfId="2349" xr:uid="{00000000-0005-0000-0000-00005E0B0000}"/>
    <cellStyle name="뒤에 오는 하이퍼링크_경영관리팀_(2002.3_4분기)_박창석대리" xfId="1470" xr:uid="{00000000-0005-0000-0000-00005F0B0000}"/>
    <cellStyle name="백분율 2" xfId="1471" xr:uid="{00000000-0005-0000-0000-0000600B0000}"/>
    <cellStyle name="백분율 2 2 2" xfId="1472" xr:uid="{00000000-0005-0000-0000-0000610B0000}"/>
    <cellStyle name="뷭?_BOOKSHIP" xfId="1473" xr:uid="{00000000-0005-0000-0000-0000620B0000}"/>
    <cellStyle name="선 수 보 험 료" xfId="1474" xr:uid="{00000000-0005-0000-0000-0000630B0000}"/>
    <cellStyle name="선 수 보 험 료 2" xfId="1475" xr:uid="{00000000-0005-0000-0000-0000640B0000}"/>
    <cellStyle name="선 수 보 험 료 3" xfId="2350" xr:uid="{00000000-0005-0000-0000-0000650B0000}"/>
    <cellStyle name="쉼표 [0] 3" xfId="1476" xr:uid="{00000000-0005-0000-0000-0000660B0000}"/>
    <cellStyle name="이연사업비" xfId="1477" xr:uid="{00000000-0005-0000-0000-0000670B0000}"/>
    <cellStyle name="이연사업비 2" xfId="1478" xr:uid="{00000000-0005-0000-0000-0000680B0000}"/>
    <cellStyle name="이연사업비 3" xfId="2351" xr:uid="{00000000-0005-0000-0000-0000690B0000}"/>
    <cellStyle name="지정되지 않음" xfId="1479" xr:uid="{00000000-0005-0000-0000-00006A0B0000}"/>
    <cellStyle name="콤마 [0]_  RANGE " xfId="1480" xr:uid="{00000000-0005-0000-0000-00006B0B0000}"/>
    <cellStyle name="콤마_  RANGE " xfId="1481" xr:uid="{00000000-0005-0000-0000-00006C0B0000}"/>
    <cellStyle name="통화 [0]_CCC movement_Jan'02" xfId="1482" xr:uid="{00000000-0005-0000-0000-00006D0B0000}"/>
    <cellStyle name="통화_CCC movement_Jan'02" xfId="1483" xr:uid="{00000000-0005-0000-0000-00006E0B0000}"/>
    <cellStyle name="표준 2" xfId="1484" xr:uid="{00000000-0005-0000-0000-00006F0B0000}"/>
    <cellStyle name="표준_ANI" xfId="1485" xr:uid="{00000000-0005-0000-0000-0000700B0000}"/>
    <cellStyle name="一般_2002 Headcount_HC analysis -TH CFG 2004 VS 2005" xfId="1486" xr:uid="{00000000-0005-0000-0000-0000710B0000}"/>
    <cellStyle name="千分位[0]_Balances Data Extract V22" xfId="1487" xr:uid="{00000000-0005-0000-0000-0000720B0000}"/>
    <cellStyle name="千分位_Balances Data Extract V22" xfId="1488" xr:uid="{00000000-0005-0000-0000-0000730B0000}"/>
    <cellStyle name="常规_Asset Category Final" xfId="1489" xr:uid="{00000000-0005-0000-0000-0000740B0000}"/>
    <cellStyle name="標準 2" xfId="1906" xr:uid="{00000000-0005-0000-0000-0000750B0000}"/>
    <cellStyle name="標準 2 2" xfId="1907" xr:uid="{00000000-0005-0000-0000-0000760B0000}"/>
    <cellStyle name="標準 2 3" xfId="1908" xr:uid="{00000000-0005-0000-0000-0000770B0000}"/>
    <cellStyle name="標準 2 3 2" xfId="1909" xr:uid="{00000000-0005-0000-0000-0000780B0000}"/>
    <cellStyle name="標準 3" xfId="1910" xr:uid="{00000000-0005-0000-0000-0000790B0000}"/>
    <cellStyle name="標準 3 2" xfId="1911" xr:uid="{00000000-0005-0000-0000-00007A0B0000}"/>
    <cellStyle name="標準 4" xfId="1912" xr:uid="{00000000-0005-0000-0000-00007B0B0000}"/>
    <cellStyle name="標準 4 2" xfId="1913" xr:uid="{00000000-0005-0000-0000-00007C0B0000}"/>
    <cellStyle name="標準 5" xfId="1914" xr:uid="{00000000-0005-0000-0000-00007D0B0000}"/>
    <cellStyle name="標準 6" xfId="1915" xr:uid="{00000000-0005-0000-0000-00007E0B0000}"/>
    <cellStyle name="標準 6 2" xfId="1916" xr:uid="{00000000-0005-0000-0000-00007F0B0000}"/>
    <cellStyle name="標準_(GOC回答)先日付小切手_取引種類テーブル20110308" xfId="1917" xr:uid="{00000000-0005-0000-0000-0000800B0000}"/>
    <cellStyle name="綴樟閉撰蟈諉" xfId="1490" xr:uid="{00000000-0005-0000-0000-0000810B0000}"/>
    <cellStyle name="貨幣 [0]_Balances Data Extract V22" xfId="1491" xr:uid="{00000000-0005-0000-0000-0000820B0000}"/>
    <cellStyle name="貨幣_Balances Data Extract V22" xfId="1492" xr:uid="{00000000-0005-0000-0000-0000830B0000}"/>
    <cellStyle name="閉撰蟈諉" xfId="1493" xr:uid="{00000000-0005-0000-0000-0000840B0000}"/>
  </cellStyles>
  <dxfs count="0"/>
  <tableStyles count="1" defaultTableStyle="TableStyleMedium2" defaultPivotStyle="PivotStyleLight16">
    <tableStyle name="Invisible" pivot="0" table="0" count="0" xr9:uid="{00000000-0011-0000-FFFF-FFFF00000000}"/>
  </tableStyles>
  <colors>
    <mruColors>
      <color rgb="FF00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19610</xdr:colOff>
      <xdr:row>0</xdr:row>
      <xdr:rowOff>64994</xdr:rowOff>
    </xdr:from>
    <xdr:to>
      <xdr:col>0</xdr:col>
      <xdr:colOff>765101</xdr:colOff>
      <xdr:row>4</xdr:row>
      <xdr:rowOff>231943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56C3802-CE18-4274-84F1-CCB8657EB947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610" y="64994"/>
          <a:ext cx="745491" cy="124842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krungsri.com/en/investor-relations/financial-information/krungsri-timeseries-sheet" TargetMode="External"/><Relationship Id="rId3" Type="http://schemas.openxmlformats.org/officeDocument/2006/relationships/hyperlink" Target="https://www.krungsri.com/en/investor-relations/financial-information/financial-statements" TargetMode="External"/><Relationship Id="rId7" Type="http://schemas.openxmlformats.org/officeDocument/2006/relationships/hyperlink" Target="https://www.krungsri.com/en/investor-relations/financial-information/krungsri-timeseries-sheet" TargetMode="External"/><Relationship Id="rId2" Type="http://schemas.openxmlformats.org/officeDocument/2006/relationships/hyperlink" Target="https://www.krungsri.com/en/investor-relations/financial-information/krungsri-timeseries-sheet" TargetMode="External"/><Relationship Id="rId1" Type="http://schemas.openxmlformats.org/officeDocument/2006/relationships/hyperlink" Target="https://www.krungsri.com/en/investor-relations/financial-information/krungsri-timeseries-sheet" TargetMode="External"/><Relationship Id="rId6" Type="http://schemas.openxmlformats.org/officeDocument/2006/relationships/hyperlink" Target="https://www.krungsri.com/en/investor-relations/financial-information/krungsri-timeseries-sheet" TargetMode="External"/><Relationship Id="rId11" Type="http://schemas.openxmlformats.org/officeDocument/2006/relationships/drawing" Target="../drawings/drawing1.xml"/><Relationship Id="rId5" Type="http://schemas.openxmlformats.org/officeDocument/2006/relationships/hyperlink" Target="https://www.krungsri.com/en/investor-relations/financial-information/krungsri-timeseries-sheet" TargetMode="External"/><Relationship Id="rId10" Type="http://schemas.openxmlformats.org/officeDocument/2006/relationships/printerSettings" Target="../printerSettings/printerSettings1.bin"/><Relationship Id="rId4" Type="http://schemas.openxmlformats.org/officeDocument/2006/relationships/hyperlink" Target="https://www.krungsri.com/en/investor-relations/financial-information/krungsri-timeseries-sheet" TargetMode="External"/><Relationship Id="rId9" Type="http://schemas.openxmlformats.org/officeDocument/2006/relationships/hyperlink" Target="https://www.krungsri.com/en/investor-relations/financial-information/krungsri-timeseries-shee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CD140"/>
  <sheetViews>
    <sheetView showGridLines="0" tabSelected="1" zoomScale="85" zoomScaleNormal="85" zoomScaleSheetLayoutView="70" workbookViewId="0">
      <pane xSplit="1" ySplit="9" topLeftCell="S10" activePane="bottomRight" state="frozen"/>
      <selection activeCell="B5" sqref="B5:BD5"/>
      <selection pane="topRight" activeCell="B5" sqref="B5:BD5"/>
      <selection pane="bottomLeft" activeCell="B5" sqref="B5:BD5"/>
      <selection pane="bottomRight" activeCell="B14" sqref="B14:AM17"/>
    </sheetView>
  </sheetViews>
  <sheetFormatPr defaultColWidth="9.28515625" defaultRowHeight="15" outlineLevelCol="1"/>
  <cols>
    <col min="1" max="1" width="51.42578125" style="3" customWidth="1"/>
    <col min="2" max="24" width="12.140625" style="3" customWidth="1"/>
    <col min="25" max="59" width="12.140625" style="3" customWidth="1" outlineLevel="1"/>
    <col min="60" max="185" width="9.28515625" style="3"/>
    <col min="186" max="186" width="9.28515625" style="3" customWidth="1"/>
    <col min="187" max="16384" width="9.28515625" style="3"/>
  </cols>
  <sheetData>
    <row r="1" spans="1:60" ht="21">
      <c r="A1" s="1" t="s">
        <v>0</v>
      </c>
      <c r="B1" s="1"/>
      <c r="C1" s="1"/>
      <c r="D1" s="1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</row>
    <row r="2" spans="1:60" ht="21">
      <c r="A2" s="4"/>
      <c r="B2" s="4"/>
      <c r="C2" s="4"/>
      <c r="D2" s="4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</row>
    <row r="3" spans="1:60" ht="21">
      <c r="A3" s="4"/>
      <c r="B3" s="4"/>
      <c r="C3" s="4"/>
      <c r="D3" s="4"/>
      <c r="E3" s="2"/>
      <c r="F3" s="2"/>
      <c r="G3" s="2"/>
      <c r="H3" s="2"/>
      <c r="I3" s="2"/>
      <c r="J3" s="2"/>
      <c r="K3" s="2"/>
      <c r="L3" s="2"/>
      <c r="M3" s="2"/>
      <c r="N3" s="2" t="s">
        <v>2</v>
      </c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</row>
    <row r="4" spans="1:60" ht="21">
      <c r="A4" s="4"/>
      <c r="B4" s="4"/>
      <c r="C4" s="4"/>
      <c r="D4" s="4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</row>
    <row r="5" spans="1:60" s="85" customFormat="1" ht="21">
      <c r="A5" s="86"/>
      <c r="B5" s="86"/>
    </row>
    <row r="6" spans="1:60" ht="18.75">
      <c r="A6" s="5" t="s">
        <v>1</v>
      </c>
      <c r="B6" s="156"/>
      <c r="C6" s="156"/>
      <c r="D6" s="156"/>
      <c r="E6" s="156"/>
      <c r="F6" s="87"/>
      <c r="G6" s="87"/>
      <c r="H6" s="87"/>
      <c r="I6" s="87"/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5"/>
    </row>
    <row r="7" spans="1:60">
      <c r="A7" s="74"/>
      <c r="B7" s="125"/>
      <c r="C7" s="125"/>
      <c r="D7" s="12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  <c r="Q7" s="75"/>
      <c r="R7" s="75"/>
      <c r="S7" s="75"/>
      <c r="T7" s="75"/>
      <c r="U7" s="75"/>
      <c r="V7" s="75"/>
      <c r="W7" s="75"/>
      <c r="X7" s="75"/>
      <c r="Y7" s="75"/>
      <c r="Z7" s="75"/>
      <c r="AA7" s="75"/>
      <c r="AB7" s="75"/>
      <c r="AC7" s="75"/>
      <c r="AD7" s="75"/>
      <c r="AE7" s="75"/>
      <c r="AF7" s="75"/>
      <c r="AG7" s="75"/>
      <c r="AH7" s="75"/>
      <c r="AI7" s="75"/>
      <c r="AJ7" s="75"/>
      <c r="AK7" s="75"/>
      <c r="AL7" s="75"/>
      <c r="AM7" s="75"/>
      <c r="AN7" s="75"/>
      <c r="AO7" s="75"/>
      <c r="AP7" s="75"/>
      <c r="AQ7" s="75"/>
      <c r="AR7" s="75"/>
      <c r="AS7" s="75"/>
      <c r="AT7" s="75"/>
      <c r="AU7" s="75"/>
      <c r="AV7" s="75"/>
      <c r="AW7" s="75"/>
      <c r="AX7" s="75"/>
      <c r="AY7" s="75"/>
      <c r="AZ7" s="75"/>
      <c r="BA7" s="75"/>
      <c r="BB7" s="75"/>
      <c r="BC7" s="75"/>
      <c r="BD7" s="75"/>
      <c r="BE7" s="75"/>
      <c r="BF7" s="75"/>
      <c r="BG7" s="76"/>
    </row>
    <row r="8" spans="1:60">
      <c r="A8" s="65" t="s">
        <v>4</v>
      </c>
      <c r="B8" s="149" t="s">
        <v>161</v>
      </c>
      <c r="C8" s="149" t="s">
        <v>159</v>
      </c>
      <c r="D8" s="149" t="s">
        <v>160</v>
      </c>
      <c r="E8" s="69" t="s">
        <v>158</v>
      </c>
      <c r="F8" s="69" t="s">
        <v>112</v>
      </c>
      <c r="G8" s="69" t="s">
        <v>113</v>
      </c>
      <c r="H8" s="69" t="s">
        <v>114</v>
      </c>
      <c r="I8" s="69" t="s">
        <v>115</v>
      </c>
      <c r="J8" s="69" t="s">
        <v>116</v>
      </c>
      <c r="K8" s="69" t="s">
        <v>117</v>
      </c>
      <c r="L8" s="69" t="s">
        <v>118</v>
      </c>
      <c r="M8" s="69" t="s">
        <v>119</v>
      </c>
      <c r="N8" s="69" t="s">
        <v>120</v>
      </c>
      <c r="O8" s="69" t="s">
        <v>121</v>
      </c>
      <c r="P8" s="69" t="s">
        <v>122</v>
      </c>
      <c r="Q8" s="69" t="s">
        <v>123</v>
      </c>
      <c r="R8" s="69" t="s">
        <v>124</v>
      </c>
      <c r="S8" s="69" t="s">
        <v>125</v>
      </c>
      <c r="T8" s="69" t="s">
        <v>126</v>
      </c>
      <c r="U8" s="69" t="s">
        <v>127</v>
      </c>
      <c r="V8" s="69" t="s">
        <v>128</v>
      </c>
      <c r="W8" s="69" t="s">
        <v>129</v>
      </c>
      <c r="X8" s="69" t="s">
        <v>130</v>
      </c>
      <c r="Y8" s="69" t="s">
        <v>131</v>
      </c>
      <c r="Z8" s="69" t="s">
        <v>132</v>
      </c>
      <c r="AA8" s="69" t="s">
        <v>133</v>
      </c>
      <c r="AB8" s="69" t="s">
        <v>134</v>
      </c>
      <c r="AC8" s="69" t="s">
        <v>135</v>
      </c>
      <c r="AD8" s="69" t="s">
        <v>136</v>
      </c>
      <c r="AE8" s="69" t="s">
        <v>137</v>
      </c>
      <c r="AF8" s="69" t="s">
        <v>138</v>
      </c>
      <c r="AG8" s="69" t="s">
        <v>139</v>
      </c>
      <c r="AH8" s="69" t="s">
        <v>140</v>
      </c>
      <c r="AI8" s="69" t="s">
        <v>141</v>
      </c>
      <c r="AJ8" s="69" t="s">
        <v>142</v>
      </c>
      <c r="AK8" s="69" t="s">
        <v>143</v>
      </c>
      <c r="AL8" s="69" t="s">
        <v>144</v>
      </c>
      <c r="AM8" s="69" t="s">
        <v>145</v>
      </c>
      <c r="AN8" s="69" t="s">
        <v>5</v>
      </c>
      <c r="AO8" s="69" t="s">
        <v>146</v>
      </c>
      <c r="AP8" s="69" t="s">
        <v>147</v>
      </c>
      <c r="AQ8" s="69" t="s">
        <v>6</v>
      </c>
      <c r="AR8" s="69" t="s">
        <v>7</v>
      </c>
      <c r="AS8" s="69" t="s">
        <v>148</v>
      </c>
      <c r="AT8" s="69" t="s">
        <v>149</v>
      </c>
      <c r="AU8" s="69" t="s">
        <v>8</v>
      </c>
      <c r="AV8" s="69" t="s">
        <v>9</v>
      </c>
      <c r="AW8" s="69" t="s">
        <v>150</v>
      </c>
      <c r="AX8" s="69" t="s">
        <v>151</v>
      </c>
      <c r="AY8" s="69" t="s">
        <v>152</v>
      </c>
      <c r="AZ8" s="69" t="s">
        <v>10</v>
      </c>
      <c r="BA8" s="69" t="s">
        <v>11</v>
      </c>
      <c r="BB8" s="69" t="s">
        <v>153</v>
      </c>
      <c r="BC8" s="69" t="s">
        <v>154</v>
      </c>
      <c r="BD8" s="69" t="s">
        <v>12</v>
      </c>
      <c r="BE8" s="69" t="s">
        <v>155</v>
      </c>
      <c r="BF8" s="69" t="s">
        <v>156</v>
      </c>
      <c r="BG8" s="67" t="s">
        <v>157</v>
      </c>
    </row>
    <row r="9" spans="1:60" ht="6.75" customHeight="1">
      <c r="A9" s="66"/>
      <c r="B9" s="66"/>
      <c r="C9" s="66"/>
      <c r="D9" s="66"/>
      <c r="E9" s="70"/>
      <c r="F9" s="70"/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0"/>
      <c r="Z9" s="70"/>
      <c r="AA9" s="70"/>
      <c r="AB9" s="70"/>
      <c r="AC9" s="70"/>
      <c r="AD9" s="70"/>
      <c r="AE9" s="70"/>
      <c r="AF9" s="70"/>
      <c r="AG9" s="70"/>
      <c r="AH9" s="70"/>
      <c r="AI9" s="70"/>
      <c r="AJ9" s="70"/>
      <c r="AK9" s="70"/>
      <c r="AL9" s="70"/>
      <c r="AM9" s="70"/>
      <c r="AN9" s="70"/>
      <c r="AO9" s="70"/>
      <c r="AP9" s="70"/>
      <c r="AQ9" s="70"/>
      <c r="AR9" s="70"/>
      <c r="AS9" s="70"/>
      <c r="AT9" s="70" t="s">
        <v>2</v>
      </c>
      <c r="AU9" s="70"/>
      <c r="AV9" s="70" t="s">
        <v>13</v>
      </c>
      <c r="AW9" s="70"/>
      <c r="AX9" s="70"/>
      <c r="AY9" s="70"/>
      <c r="AZ9" s="70"/>
      <c r="BA9" s="70"/>
      <c r="BB9" s="70"/>
      <c r="BC9" s="70"/>
      <c r="BD9" s="70"/>
      <c r="BE9" s="70"/>
      <c r="BF9" s="70"/>
      <c r="BG9" s="68"/>
    </row>
    <row r="10" spans="1:60">
      <c r="A10" s="63" t="s">
        <v>14</v>
      </c>
      <c r="B10" s="126"/>
      <c r="C10" s="126"/>
      <c r="D10" s="126"/>
      <c r="E10" s="64"/>
      <c r="F10" s="64"/>
      <c r="G10" s="64"/>
      <c r="H10" s="64"/>
      <c r="I10" s="64"/>
      <c r="J10" s="64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64"/>
      <c r="X10" s="64"/>
      <c r="Y10" s="64"/>
      <c r="Z10" s="64"/>
      <c r="AA10" s="64"/>
      <c r="AB10" s="64"/>
      <c r="AC10" s="64"/>
      <c r="AD10" s="64"/>
      <c r="AE10" s="64"/>
      <c r="AF10" s="64"/>
      <c r="AG10" s="64"/>
      <c r="AH10" s="64"/>
      <c r="AI10" s="64"/>
      <c r="AJ10" s="64"/>
      <c r="AK10" s="64"/>
      <c r="AL10" s="64"/>
      <c r="AM10" s="64"/>
      <c r="AN10" s="64"/>
      <c r="AO10" s="64"/>
      <c r="AP10" s="64"/>
      <c r="AQ10" s="64"/>
      <c r="AR10" s="64"/>
      <c r="AS10" s="64"/>
      <c r="AT10" s="64"/>
      <c r="AU10" s="64"/>
      <c r="AV10" s="64"/>
      <c r="AW10" s="64"/>
      <c r="AX10" s="64"/>
      <c r="AY10" s="64"/>
      <c r="AZ10" s="73"/>
      <c r="BA10" s="64"/>
      <c r="BB10" s="64"/>
      <c r="BC10" s="64"/>
      <c r="BD10" s="64"/>
      <c r="BE10" s="64" t="s">
        <v>2</v>
      </c>
      <c r="BF10" s="64"/>
      <c r="BG10" s="64"/>
    </row>
    <row r="11" spans="1:60">
      <c r="A11" s="6" t="s">
        <v>15</v>
      </c>
      <c r="B11" s="130">
        <v>23438</v>
      </c>
      <c r="C11" s="130">
        <v>26083</v>
      </c>
      <c r="D11" s="130">
        <v>28700.785</v>
      </c>
      <c r="E11" s="64">
        <v>24833.473999999998</v>
      </c>
      <c r="F11" s="7">
        <v>24662.777999999998</v>
      </c>
      <c r="G11" s="7">
        <v>27453</v>
      </c>
      <c r="H11" s="7">
        <v>28169.603999999999</v>
      </c>
      <c r="I11" s="7">
        <v>26693.773000000001</v>
      </c>
      <c r="J11" s="7">
        <v>27149</v>
      </c>
      <c r="K11" s="7">
        <v>27716</v>
      </c>
      <c r="L11" s="7">
        <v>29810</v>
      </c>
      <c r="M11" s="7">
        <v>26981</v>
      </c>
      <c r="N11" s="7">
        <v>27690.616999999998</v>
      </c>
      <c r="O11" s="7">
        <v>27103.598000000002</v>
      </c>
      <c r="P11" s="7">
        <v>29370.776999999998</v>
      </c>
      <c r="Q11" s="7">
        <v>26780.837</v>
      </c>
      <c r="R11" s="7">
        <v>27738.846000000001</v>
      </c>
      <c r="S11" s="7">
        <v>26780.837</v>
      </c>
      <c r="T11" s="7">
        <v>30333.319</v>
      </c>
      <c r="U11" s="7">
        <v>28088.437000000002</v>
      </c>
      <c r="V11" s="7">
        <v>29211.707999999999</v>
      </c>
      <c r="W11" s="7">
        <v>32955.881999999998</v>
      </c>
      <c r="X11" s="7">
        <v>33830.336000000003</v>
      </c>
      <c r="Y11" s="7">
        <v>30503.367999999999</v>
      </c>
      <c r="Z11" s="7">
        <v>30734.528999999999</v>
      </c>
      <c r="AA11" s="7">
        <v>32791.508000000002</v>
      </c>
      <c r="AB11" s="7">
        <v>34679.453000000001</v>
      </c>
      <c r="AC11" s="7">
        <v>30138.543000000001</v>
      </c>
      <c r="AD11" s="7">
        <v>31752.173999999999</v>
      </c>
      <c r="AE11" s="7">
        <v>33604.082999999999</v>
      </c>
      <c r="AF11" s="7">
        <v>38244.197</v>
      </c>
      <c r="AG11" s="7">
        <v>32367.972000000002</v>
      </c>
      <c r="AH11" s="7">
        <v>30975.635999999999</v>
      </c>
      <c r="AI11" s="7">
        <v>32356.113000000001</v>
      </c>
      <c r="AJ11" s="7">
        <v>36142</v>
      </c>
      <c r="AK11" s="7">
        <v>29725</v>
      </c>
      <c r="AL11" s="7">
        <v>29528</v>
      </c>
      <c r="AM11" s="7">
        <v>31197</v>
      </c>
      <c r="AN11" s="7">
        <v>33690</v>
      </c>
      <c r="AO11" s="7">
        <v>28915</v>
      </c>
      <c r="AP11" s="7">
        <v>27667</v>
      </c>
      <c r="AQ11" s="7">
        <v>26916</v>
      </c>
      <c r="AR11" s="7">
        <v>31154.5</v>
      </c>
      <c r="AS11" s="7">
        <v>24288</v>
      </c>
      <c r="AT11" s="7">
        <v>26091</v>
      </c>
      <c r="AU11" s="7">
        <v>26793.308990000001</v>
      </c>
      <c r="AV11" s="7">
        <v>28216.332999999999</v>
      </c>
      <c r="AW11" s="7">
        <v>23818</v>
      </c>
      <c r="AX11" s="7">
        <v>24485.756000000001</v>
      </c>
      <c r="AY11" s="7">
        <v>24137.082323859995</v>
      </c>
      <c r="AZ11" s="7">
        <v>25078.920368489999</v>
      </c>
      <c r="BA11" s="7">
        <v>22074.75356845</v>
      </c>
      <c r="BB11" s="7">
        <v>22787.231061780003</v>
      </c>
      <c r="BC11" s="7">
        <v>23141.582666350001</v>
      </c>
      <c r="BD11" s="7">
        <v>25164.847558340003</v>
      </c>
      <c r="BE11" s="7">
        <v>20112.34304245</v>
      </c>
      <c r="BF11" s="7">
        <v>19595.580154600004</v>
      </c>
      <c r="BG11" s="7">
        <v>19367.123106010004</v>
      </c>
    </row>
    <row r="12" spans="1:60">
      <c r="A12" s="8" t="s">
        <v>16</v>
      </c>
      <c r="B12" s="130">
        <v>493040</v>
      </c>
      <c r="C12" s="130">
        <v>480151</v>
      </c>
      <c r="D12" s="130">
        <v>470189.65700000001</v>
      </c>
      <c r="E12" s="7">
        <v>532399.64800000004</v>
      </c>
      <c r="F12" s="7">
        <v>524632.69499999995</v>
      </c>
      <c r="G12" s="7">
        <v>602988</v>
      </c>
      <c r="H12" s="7">
        <v>507974.33199999999</v>
      </c>
      <c r="I12" s="7">
        <v>477081.788</v>
      </c>
      <c r="J12" s="7">
        <v>441595</v>
      </c>
      <c r="K12" s="7">
        <v>504431</v>
      </c>
      <c r="L12" s="7">
        <v>460920</v>
      </c>
      <c r="M12" s="7">
        <v>366348</v>
      </c>
      <c r="N12" s="7">
        <v>413507.163</v>
      </c>
      <c r="O12" s="7">
        <v>433125.56699999998</v>
      </c>
      <c r="P12" s="7">
        <v>346816.011</v>
      </c>
      <c r="Q12" s="7">
        <v>364909.89</v>
      </c>
      <c r="R12" s="7">
        <v>581292.40899999999</v>
      </c>
      <c r="S12" s="7">
        <v>364909.89</v>
      </c>
      <c r="T12" s="7">
        <v>523384.55200000003</v>
      </c>
      <c r="U12" s="7">
        <v>391067.717</v>
      </c>
      <c r="V12" s="7">
        <v>418337.95400000003</v>
      </c>
      <c r="W12" s="7">
        <v>388574.14199999999</v>
      </c>
      <c r="X12" s="7">
        <v>331431.37800000003</v>
      </c>
      <c r="Y12" s="7">
        <v>275164.84399999998</v>
      </c>
      <c r="Z12" s="7">
        <v>279485.88099999999</v>
      </c>
      <c r="AA12" s="7">
        <v>289534.94500000001</v>
      </c>
      <c r="AB12" s="7">
        <v>245553.36799999999</v>
      </c>
      <c r="AC12" s="7">
        <v>238955.44200000001</v>
      </c>
      <c r="AD12" s="7">
        <v>260023.81599999999</v>
      </c>
      <c r="AE12" s="7">
        <v>393281.64899999998</v>
      </c>
      <c r="AF12" s="7">
        <v>330797.38099999999</v>
      </c>
      <c r="AG12" s="7">
        <v>265565.90399999998</v>
      </c>
      <c r="AH12" s="7">
        <v>207021.49600000001</v>
      </c>
      <c r="AI12" s="7">
        <v>184958.92600000001</v>
      </c>
      <c r="AJ12" s="7">
        <v>200283</v>
      </c>
      <c r="AK12" s="7">
        <v>194267</v>
      </c>
      <c r="AL12" s="7">
        <v>197405</v>
      </c>
      <c r="AM12" s="7">
        <v>220833</v>
      </c>
      <c r="AN12" s="7">
        <v>194094</v>
      </c>
      <c r="AO12" s="7">
        <v>203279</v>
      </c>
      <c r="AP12" s="7">
        <v>180566</v>
      </c>
      <c r="AQ12" s="7">
        <v>190591</v>
      </c>
      <c r="AR12" s="7">
        <v>80363.7</v>
      </c>
      <c r="AS12" s="7">
        <v>103242</v>
      </c>
      <c r="AT12" s="7">
        <v>99086</v>
      </c>
      <c r="AU12" s="7">
        <v>91245.759999999995</v>
      </c>
      <c r="AV12" s="7">
        <v>87027.24</v>
      </c>
      <c r="AW12" s="7">
        <v>88003</v>
      </c>
      <c r="AX12" s="7">
        <v>109446.38400000001</v>
      </c>
      <c r="AY12" s="7">
        <v>99336.641588820014</v>
      </c>
      <c r="AZ12" s="7">
        <v>79389.673785909981</v>
      </c>
      <c r="BA12" s="7">
        <v>83617.123395960007</v>
      </c>
      <c r="BB12" s="7">
        <v>99570.864116650002</v>
      </c>
      <c r="BC12" s="7">
        <v>65782.444733030003</v>
      </c>
      <c r="BD12" s="7">
        <v>81817.705111630043</v>
      </c>
      <c r="BE12" s="7">
        <v>74885.617817649982</v>
      </c>
      <c r="BF12" s="7">
        <v>113291.74523037003</v>
      </c>
      <c r="BG12" s="7">
        <v>84843.546246589991</v>
      </c>
    </row>
    <row r="13" spans="1:60" s="131" customFormat="1" ht="30">
      <c r="A13" s="84" t="s">
        <v>17</v>
      </c>
      <c r="B13" s="130">
        <v>8755</v>
      </c>
      <c r="C13" s="130">
        <v>11221</v>
      </c>
      <c r="D13" s="130">
        <v>10332.817999999999</v>
      </c>
      <c r="E13" s="132">
        <v>3953.8939999999998</v>
      </c>
      <c r="F13" s="132">
        <v>3345.1436984399998</v>
      </c>
      <c r="G13" s="132">
        <v>4535.4656540700007</v>
      </c>
      <c r="H13" s="132">
        <v>1740.4614351299997</v>
      </c>
      <c r="I13" s="132">
        <v>2550.1889999999999</v>
      </c>
      <c r="J13" s="132">
        <v>2287</v>
      </c>
      <c r="K13" s="132">
        <v>3689</v>
      </c>
      <c r="L13" s="132">
        <v>998</v>
      </c>
      <c r="M13" s="132">
        <v>1111</v>
      </c>
      <c r="N13" s="132">
        <v>742.06600000000003</v>
      </c>
      <c r="O13" s="132">
        <v>4052.94</v>
      </c>
      <c r="P13" s="132">
        <v>735.90099999999995</v>
      </c>
      <c r="Q13" s="132">
        <v>9528.5149999999994</v>
      </c>
      <c r="R13" s="132">
        <v>2003.0530000000001</v>
      </c>
      <c r="S13" s="132">
        <v>9528.5149999999994</v>
      </c>
      <c r="T13" s="132">
        <v>786.33600000000001</v>
      </c>
      <c r="U13" s="132">
        <v>7184.4870000000001</v>
      </c>
      <c r="V13" s="132">
        <v>2807.11</v>
      </c>
      <c r="W13" s="132">
        <v>12947.482</v>
      </c>
      <c r="X13" s="132">
        <v>0</v>
      </c>
      <c r="Y13" s="132">
        <v>0</v>
      </c>
      <c r="Z13" s="132">
        <v>0</v>
      </c>
      <c r="AA13" s="132">
        <v>0</v>
      </c>
      <c r="AB13" s="132"/>
      <c r="AC13" s="132"/>
      <c r="AD13" s="132"/>
      <c r="AE13" s="132"/>
      <c r="AF13" s="132"/>
      <c r="AG13" s="132"/>
      <c r="AH13" s="132"/>
      <c r="AI13" s="132"/>
      <c r="AJ13" s="132"/>
      <c r="AK13" s="132"/>
      <c r="AL13" s="132"/>
      <c r="AM13" s="132"/>
      <c r="AN13" s="132"/>
      <c r="AO13" s="132"/>
      <c r="AP13" s="132"/>
      <c r="AQ13" s="132"/>
      <c r="AR13" s="132"/>
      <c r="AS13" s="132"/>
      <c r="AT13" s="132"/>
      <c r="AU13" s="132"/>
      <c r="AV13" s="132"/>
      <c r="AW13" s="132"/>
      <c r="AX13" s="132"/>
      <c r="AY13" s="132"/>
      <c r="AZ13" s="132"/>
      <c r="BA13" s="132"/>
      <c r="BB13" s="132"/>
      <c r="BC13" s="132"/>
      <c r="BD13" s="132"/>
      <c r="BE13" s="132"/>
      <c r="BF13" s="132"/>
      <c r="BG13" s="132"/>
    </row>
    <row r="14" spans="1:60" s="79" customFormat="1">
      <c r="A14" s="77" t="s">
        <v>18</v>
      </c>
      <c r="B14" s="130">
        <v>0</v>
      </c>
      <c r="C14" s="130">
        <v>0</v>
      </c>
      <c r="D14" s="130">
        <v>0</v>
      </c>
      <c r="E14" s="78">
        <v>0</v>
      </c>
      <c r="F14" s="78">
        <v>0</v>
      </c>
      <c r="G14" s="78">
        <v>0</v>
      </c>
      <c r="H14" s="78">
        <v>0</v>
      </c>
      <c r="I14" s="78">
        <v>0</v>
      </c>
      <c r="J14" s="78">
        <v>0</v>
      </c>
      <c r="K14" s="78">
        <v>0</v>
      </c>
      <c r="L14" s="78">
        <v>0</v>
      </c>
      <c r="M14" s="78">
        <v>0</v>
      </c>
      <c r="N14" s="78">
        <v>0</v>
      </c>
      <c r="O14" s="78">
        <v>0</v>
      </c>
      <c r="P14" s="78">
        <v>0</v>
      </c>
      <c r="Q14" s="78">
        <v>0</v>
      </c>
      <c r="R14" s="78">
        <v>0</v>
      </c>
      <c r="S14" s="78">
        <v>0</v>
      </c>
      <c r="T14" s="78">
        <v>0</v>
      </c>
      <c r="U14" s="78">
        <v>0</v>
      </c>
      <c r="V14" s="78">
        <v>0</v>
      </c>
      <c r="W14" s="78">
        <v>0</v>
      </c>
      <c r="X14" s="78">
        <v>9611.5</v>
      </c>
      <c r="Y14" s="78">
        <v>20839.002</v>
      </c>
      <c r="Z14" s="78">
        <v>15131.838</v>
      </c>
      <c r="AA14" s="78">
        <v>30020.304</v>
      </c>
      <c r="AB14" s="78">
        <v>12739.466</v>
      </c>
      <c r="AC14" s="78">
        <v>8881.4660000000003</v>
      </c>
      <c r="AD14" s="78">
        <v>14251.174000000001</v>
      </c>
      <c r="AE14" s="78">
        <v>41812.779000000002</v>
      </c>
      <c r="AF14" s="78">
        <v>47134.758999999998</v>
      </c>
      <c r="AG14" s="78">
        <v>31247.841</v>
      </c>
      <c r="AH14" s="78">
        <v>11047.592000000001</v>
      </c>
      <c r="AI14" s="78">
        <v>6565.5029999999997</v>
      </c>
      <c r="AJ14" s="78">
        <v>13839</v>
      </c>
      <c r="AK14" s="78">
        <v>27725</v>
      </c>
      <c r="AL14" s="78">
        <v>29100.762999999999</v>
      </c>
      <c r="AM14" s="78">
        <v>32545</v>
      </c>
      <c r="AN14" s="78"/>
      <c r="AO14" s="78"/>
      <c r="AP14" s="78"/>
      <c r="AQ14" s="78">
        <v>20204.7</v>
      </c>
      <c r="AR14" s="78" t="s">
        <v>19</v>
      </c>
      <c r="AS14" s="78">
        <v>31319</v>
      </c>
      <c r="AT14" s="78">
        <v>16060</v>
      </c>
      <c r="AU14" s="78">
        <v>23752.164000000001</v>
      </c>
      <c r="AV14" s="78">
        <v>13104.938</v>
      </c>
      <c r="AW14" s="78">
        <v>25533</v>
      </c>
      <c r="AX14" s="78">
        <v>11724.748</v>
      </c>
      <c r="AY14" s="78">
        <v>18861.354118889998</v>
      </c>
      <c r="AZ14" s="78">
        <v>13592.477875250001</v>
      </c>
      <c r="BA14" s="78">
        <v>20272.937327709998</v>
      </c>
      <c r="BB14" s="78">
        <v>20546.136441080002</v>
      </c>
      <c r="BC14" s="78">
        <v>5706.4110549200004</v>
      </c>
      <c r="BD14" s="78">
        <v>3845.66181796</v>
      </c>
      <c r="BE14" s="78">
        <v>2941.3685267699998</v>
      </c>
      <c r="BF14" s="78">
        <v>7519.15</v>
      </c>
      <c r="BG14" s="78">
        <v>4628.83</v>
      </c>
    </row>
    <row r="15" spans="1:60">
      <c r="A15" s="8" t="s">
        <v>20</v>
      </c>
      <c r="B15" s="130">
        <v>21632</v>
      </c>
      <c r="C15" s="130">
        <v>19211</v>
      </c>
      <c r="D15" s="130">
        <v>27766.683000000001</v>
      </c>
      <c r="E15" s="7">
        <v>41987.834999999999</v>
      </c>
      <c r="F15" s="7">
        <v>37369.353000000003</v>
      </c>
      <c r="G15" s="7">
        <v>36563</v>
      </c>
      <c r="H15" s="7">
        <v>29055.607</v>
      </c>
      <c r="I15" s="7">
        <v>50427.754000000001</v>
      </c>
      <c r="J15" s="7">
        <v>40888</v>
      </c>
      <c r="K15" s="7">
        <v>28869</v>
      </c>
      <c r="L15" s="7">
        <v>30027</v>
      </c>
      <c r="M15" s="7">
        <v>63188</v>
      </c>
      <c r="N15" s="7">
        <v>41838.684000000001</v>
      </c>
      <c r="O15" s="7">
        <v>22560.192999999999</v>
      </c>
      <c r="P15" s="7">
        <v>24993.09</v>
      </c>
      <c r="Q15" s="7">
        <v>41536.290999999997</v>
      </c>
      <c r="R15" s="7">
        <v>31547.9</v>
      </c>
      <c r="S15" s="7">
        <v>41536.290999999997</v>
      </c>
      <c r="T15" s="7">
        <v>30445.119999999999</v>
      </c>
      <c r="U15" s="7">
        <v>27006.226999999999</v>
      </c>
      <c r="V15" s="7">
        <v>27852.845000000001</v>
      </c>
      <c r="W15" s="7">
        <v>46161.504000000001</v>
      </c>
      <c r="X15" s="7">
        <v>21841.044000000002</v>
      </c>
      <c r="Y15" s="7">
        <v>21684.925999999999</v>
      </c>
      <c r="Z15" s="7">
        <v>21169.405999999999</v>
      </c>
      <c r="AA15" s="7">
        <v>16396.151000000002</v>
      </c>
      <c r="AB15" s="7">
        <v>14114.995999999999</v>
      </c>
      <c r="AC15" s="7">
        <v>16330.714</v>
      </c>
      <c r="AD15" s="7">
        <v>24120.295999999998</v>
      </c>
      <c r="AE15" s="7">
        <v>19084.446</v>
      </c>
      <c r="AF15" s="7">
        <v>14561.585999999999</v>
      </c>
      <c r="AG15" s="7">
        <v>16055.445</v>
      </c>
      <c r="AH15" s="7">
        <v>17160.651999999998</v>
      </c>
      <c r="AI15" s="7">
        <v>19321.763999999999</v>
      </c>
      <c r="AJ15" s="7">
        <v>29117</v>
      </c>
      <c r="AK15" s="7">
        <v>24939</v>
      </c>
      <c r="AL15" s="7">
        <v>30711.7</v>
      </c>
      <c r="AM15" s="7">
        <v>30133</v>
      </c>
      <c r="AN15" s="7">
        <v>35657</v>
      </c>
      <c r="AO15" s="7">
        <v>47782</v>
      </c>
      <c r="AP15" s="7">
        <v>25976</v>
      </c>
      <c r="AQ15" s="7">
        <v>21671.1</v>
      </c>
      <c r="AR15" s="7">
        <v>2653.1959999999999</v>
      </c>
      <c r="AS15" s="7">
        <v>1955</v>
      </c>
      <c r="AT15" s="7">
        <v>1770</v>
      </c>
      <c r="AU15" s="7">
        <v>2440.2806</v>
      </c>
      <c r="AV15" s="7">
        <v>4879.6329999999998</v>
      </c>
      <c r="AW15" s="7">
        <v>4076</v>
      </c>
      <c r="AX15" s="7">
        <v>5449.2039999999997</v>
      </c>
      <c r="AY15" s="7">
        <v>5886.0299864899998</v>
      </c>
      <c r="AZ15" s="7">
        <v>3414.4921685700001</v>
      </c>
      <c r="BA15" s="7">
        <v>3806.8059479900003</v>
      </c>
      <c r="BB15" s="7">
        <v>3228.3282583299997</v>
      </c>
      <c r="BC15" s="7">
        <v>2956.5971193800001</v>
      </c>
      <c r="BD15" s="7">
        <v>4833.5557666800005</v>
      </c>
      <c r="BE15" s="7">
        <v>4488.69828168</v>
      </c>
      <c r="BF15" s="7">
        <v>2540.3242454590618</v>
      </c>
      <c r="BG15" s="7">
        <v>5348.8523595099996</v>
      </c>
    </row>
    <row r="16" spans="1:60">
      <c r="A16" s="8" t="s">
        <v>21</v>
      </c>
      <c r="B16" s="130">
        <v>138469</v>
      </c>
      <c r="C16" s="130">
        <v>154296</v>
      </c>
      <c r="D16" s="130">
        <v>137690.533</v>
      </c>
      <c r="E16" s="7">
        <v>136633.15100000001</v>
      </c>
      <c r="F16" s="7">
        <v>137029.71299999999</v>
      </c>
      <c r="G16" s="7">
        <v>136276</v>
      </c>
      <c r="H16" s="7">
        <v>130538.799</v>
      </c>
      <c r="I16" s="7">
        <v>144958.32399999999</v>
      </c>
      <c r="J16" s="7">
        <v>141779</v>
      </c>
      <c r="K16" s="7">
        <v>146021</v>
      </c>
      <c r="L16" s="7">
        <v>145167</v>
      </c>
      <c r="M16" s="7">
        <v>144345</v>
      </c>
      <c r="N16" s="7">
        <v>147523.50399999999</v>
      </c>
      <c r="O16" s="7">
        <v>174103.11799999999</v>
      </c>
      <c r="P16" s="7">
        <v>182710.31200000001</v>
      </c>
      <c r="Q16" s="7">
        <v>160827.899</v>
      </c>
      <c r="R16" s="7">
        <v>169928.28700000001</v>
      </c>
      <c r="S16" s="7">
        <v>160827.899</v>
      </c>
      <c r="T16" s="7">
        <v>162100.02799999999</v>
      </c>
      <c r="U16" s="7">
        <v>167026.978</v>
      </c>
      <c r="V16" s="7">
        <v>144713.93599999999</v>
      </c>
      <c r="W16" s="7">
        <v>131406.467</v>
      </c>
      <c r="X16" s="7">
        <v>118340.121</v>
      </c>
      <c r="Y16" s="7">
        <v>115665.62699999999</v>
      </c>
      <c r="Z16" s="7">
        <v>143234.09099999999</v>
      </c>
      <c r="AA16" s="7">
        <v>136174.76500000001</v>
      </c>
      <c r="AB16" s="7">
        <v>134749.046</v>
      </c>
      <c r="AC16" s="7">
        <v>115471.746</v>
      </c>
      <c r="AD16" s="7">
        <v>109032.545</v>
      </c>
      <c r="AE16" s="7">
        <v>77725.501999999993</v>
      </c>
      <c r="AF16" s="7">
        <v>83934.464999999997</v>
      </c>
      <c r="AG16" s="7">
        <v>91349.53</v>
      </c>
      <c r="AH16" s="7">
        <v>125376.908</v>
      </c>
      <c r="AI16" s="7">
        <v>150415.027</v>
      </c>
      <c r="AJ16" s="7">
        <v>131782</v>
      </c>
      <c r="AK16" s="7">
        <v>115155</v>
      </c>
      <c r="AL16" s="7">
        <v>103996.27</v>
      </c>
      <c r="AM16" s="7">
        <v>103251</v>
      </c>
      <c r="AN16" s="7">
        <v>110027</v>
      </c>
      <c r="AO16" s="7">
        <v>112712</v>
      </c>
      <c r="AP16" s="7">
        <v>109095</v>
      </c>
      <c r="AQ16" s="7">
        <v>112082.61</v>
      </c>
      <c r="AR16" s="7">
        <v>60572.815000000002</v>
      </c>
      <c r="AS16" s="7">
        <v>75900</v>
      </c>
      <c r="AT16" s="7">
        <v>76059</v>
      </c>
      <c r="AU16" s="7">
        <v>76247.432000000001</v>
      </c>
      <c r="AV16" s="7">
        <v>73274.122000000003</v>
      </c>
      <c r="AW16" s="7">
        <v>83385</v>
      </c>
      <c r="AX16" s="7">
        <v>77551.873000000007</v>
      </c>
      <c r="AY16" s="7">
        <v>81380.436502059994</v>
      </c>
      <c r="AZ16" s="7">
        <v>78302.398136489996</v>
      </c>
      <c r="BA16" s="7">
        <v>90697.399058539988</v>
      </c>
      <c r="BB16" s="7">
        <v>88692.388955960021</v>
      </c>
      <c r="BC16" s="7">
        <v>101516.54693635998</v>
      </c>
      <c r="BD16" s="7">
        <v>81203.947033060045</v>
      </c>
      <c r="BE16" s="7">
        <v>87786.039902979974</v>
      </c>
      <c r="BF16" s="7">
        <v>73357.48229124998</v>
      </c>
      <c r="BG16" s="7">
        <v>70106.722549680038</v>
      </c>
    </row>
    <row r="17" spans="1:62">
      <c r="A17" s="6" t="s">
        <v>22</v>
      </c>
      <c r="B17" s="130">
        <v>19574</v>
      </c>
      <c r="C17" s="130">
        <v>19150</v>
      </c>
      <c r="D17" s="130">
        <v>18742.197</v>
      </c>
      <c r="E17" s="7">
        <v>18784.664000000001</v>
      </c>
      <c r="F17" s="7">
        <v>18523.848999999998</v>
      </c>
      <c r="G17" s="7">
        <v>18406</v>
      </c>
      <c r="H17" s="7">
        <v>17920.514999999999</v>
      </c>
      <c r="I17" s="7">
        <v>17628.258000000002</v>
      </c>
      <c r="J17" s="7">
        <v>17205</v>
      </c>
      <c r="K17" s="7">
        <v>16981</v>
      </c>
      <c r="L17" s="7">
        <v>16580</v>
      </c>
      <c r="M17" s="7">
        <v>16286</v>
      </c>
      <c r="N17" s="7">
        <v>15878.406000000001</v>
      </c>
      <c r="O17" s="7">
        <v>15666.317999999999</v>
      </c>
      <c r="P17" s="7">
        <v>14457.378000000001</v>
      </c>
      <c r="Q17" s="7">
        <v>14075.716</v>
      </c>
      <c r="R17" s="7">
        <v>13663.147000000001</v>
      </c>
      <c r="S17" s="7">
        <v>14075.716</v>
      </c>
      <c r="T17" s="7">
        <v>14365.116</v>
      </c>
      <c r="U17" s="7">
        <v>13111.322</v>
      </c>
      <c r="V17" s="7">
        <v>12601.291999999999</v>
      </c>
      <c r="W17" s="7">
        <v>12291.111999999999</v>
      </c>
      <c r="X17" s="7">
        <v>11952.177</v>
      </c>
      <c r="Y17" s="7">
        <v>11647.627</v>
      </c>
      <c r="Z17" s="7">
        <v>11250.763999999999</v>
      </c>
      <c r="AA17" s="7">
        <v>10839.2</v>
      </c>
      <c r="AB17" s="7">
        <v>2619.9609999999998</v>
      </c>
      <c r="AC17" s="7">
        <v>2537.7469999999998</v>
      </c>
      <c r="AD17" s="7">
        <v>2441.0770000000002</v>
      </c>
      <c r="AE17" s="7">
        <v>2334.6309999999999</v>
      </c>
      <c r="AF17" s="7">
        <v>2222.431</v>
      </c>
      <c r="AG17" s="7">
        <v>2179.0169999999998</v>
      </c>
      <c r="AH17" s="7">
        <v>2095.1689999999999</v>
      </c>
      <c r="AI17" s="7">
        <v>1994.85</v>
      </c>
      <c r="AJ17" s="7">
        <v>1919</v>
      </c>
      <c r="AK17" s="7">
        <v>1843</v>
      </c>
      <c r="AL17" s="7">
        <v>1749.075</v>
      </c>
      <c r="AM17" s="7">
        <v>1646</v>
      </c>
      <c r="AN17" s="7">
        <v>1576</v>
      </c>
      <c r="AO17" s="7">
        <v>1487</v>
      </c>
      <c r="AP17" s="7">
        <v>1403</v>
      </c>
      <c r="AQ17" s="7">
        <v>1323.75</v>
      </c>
      <c r="AR17" s="7">
        <v>1217.4880000000001</v>
      </c>
      <c r="AS17" s="7">
        <v>1212</v>
      </c>
      <c r="AT17" s="7">
        <v>529</v>
      </c>
      <c r="AU17" s="7">
        <v>1120.8726799999999</v>
      </c>
      <c r="AV17" s="7">
        <v>1058.9079999999999</v>
      </c>
      <c r="AW17" s="7">
        <v>1101</v>
      </c>
      <c r="AX17" s="7">
        <v>1051.778</v>
      </c>
      <c r="AY17" s="7">
        <v>1012.9596993300064</v>
      </c>
      <c r="AZ17" s="7">
        <v>946.63687481000625</v>
      </c>
      <c r="BA17" s="7">
        <v>898.81480944000623</v>
      </c>
      <c r="BB17" s="7">
        <v>875.07820365999839</v>
      </c>
      <c r="BC17" s="7">
        <v>829.96710168999471</v>
      </c>
      <c r="BD17" s="7">
        <v>769.61054391999983</v>
      </c>
      <c r="BE17" s="7">
        <v>795.65732491999836</v>
      </c>
      <c r="BF17" s="7">
        <v>752.64280250000263</v>
      </c>
      <c r="BG17" s="7">
        <v>735.03907772605794</v>
      </c>
    </row>
    <row r="18" spans="1:62">
      <c r="A18" s="8" t="s">
        <v>23</v>
      </c>
      <c r="B18" s="130">
        <v>1788029</v>
      </c>
      <c r="C18" s="130">
        <v>1818861</v>
      </c>
      <c r="D18" s="130">
        <v>1819634.8540000001</v>
      </c>
      <c r="E18" s="7">
        <v>1850041.08</v>
      </c>
      <c r="F18" s="7">
        <v>1915425.27</v>
      </c>
      <c r="G18" s="7">
        <v>1922478</v>
      </c>
      <c r="H18" s="7">
        <v>1942699.757</v>
      </c>
      <c r="I18" s="7">
        <v>1941277.0190000001</v>
      </c>
      <c r="J18" s="7">
        <v>1936312</v>
      </c>
      <c r="K18" s="7">
        <v>1878864</v>
      </c>
      <c r="L18" s="7">
        <v>1873491</v>
      </c>
      <c r="M18" s="7">
        <v>1887182</v>
      </c>
      <c r="N18" s="7">
        <v>1872064.483</v>
      </c>
      <c r="O18" s="7">
        <v>1853606.963</v>
      </c>
      <c r="P18" s="7">
        <v>1816869.4720000001</v>
      </c>
      <c r="Q18" s="7">
        <v>1781783.416</v>
      </c>
      <c r="R18" s="7">
        <v>1750097.5859999999</v>
      </c>
      <c r="S18" s="7">
        <v>1781783.416</v>
      </c>
      <c r="T18" s="7">
        <v>1765622.639</v>
      </c>
      <c r="U18" s="7">
        <v>1778339.6359999999</v>
      </c>
      <c r="V18" s="7">
        <v>1791062.65</v>
      </c>
      <c r="W18" s="7">
        <v>1803657.2490000001</v>
      </c>
      <c r="X18" s="7">
        <v>1754976.0349999999</v>
      </c>
      <c r="Y18" s="7">
        <v>1716861.32</v>
      </c>
      <c r="Z18" s="7">
        <v>1696829.76</v>
      </c>
      <c r="AA18" s="7">
        <v>1650813.774</v>
      </c>
      <c r="AB18" s="7">
        <v>1614984.186</v>
      </c>
      <c r="AC18" s="7">
        <v>1608712.0390000001</v>
      </c>
      <c r="AD18" s="7">
        <v>1586317.1089999999</v>
      </c>
      <c r="AE18" s="7">
        <v>1518698.8119999999</v>
      </c>
      <c r="AF18" s="7">
        <v>1498845.378</v>
      </c>
      <c r="AG18" s="7">
        <v>1445857.074</v>
      </c>
      <c r="AH18" s="7">
        <v>1427364.2050000001</v>
      </c>
      <c r="AI18" s="7">
        <v>1384727.6259999999</v>
      </c>
      <c r="AJ18" s="7">
        <v>1403285</v>
      </c>
      <c r="AK18" s="7">
        <v>1359010</v>
      </c>
      <c r="AL18" s="7">
        <v>1313653.6839999999</v>
      </c>
      <c r="AM18" s="7">
        <v>1259112</v>
      </c>
      <c r="AN18" s="7">
        <v>1262083</v>
      </c>
      <c r="AO18" s="7">
        <v>1195083</v>
      </c>
      <c r="AP18" s="7">
        <v>1203851</v>
      </c>
      <c r="AQ18" s="7">
        <v>1194390</v>
      </c>
      <c r="AR18" s="7">
        <v>975621</v>
      </c>
      <c r="AS18" s="7">
        <v>935515</v>
      </c>
      <c r="AT18" s="7">
        <v>908298</v>
      </c>
      <c r="AU18" s="7">
        <v>902238.68850000005</v>
      </c>
      <c r="AV18" s="7">
        <v>907164.23959999997</v>
      </c>
      <c r="AW18" s="7">
        <v>856018</v>
      </c>
      <c r="AX18" s="7">
        <v>832194.79700000002</v>
      </c>
      <c r="AY18" s="7">
        <v>807331.45378028031</v>
      </c>
      <c r="AZ18" s="7">
        <v>801235.81410861015</v>
      </c>
      <c r="BA18" s="7">
        <v>754508.04793412017</v>
      </c>
      <c r="BB18" s="7">
        <v>728778.46901629004</v>
      </c>
      <c r="BC18" s="7">
        <v>712157.53372584982</v>
      </c>
      <c r="BD18" s="7">
        <v>690086.80602598982</v>
      </c>
      <c r="BE18" s="7">
        <v>666733.95552466053</v>
      </c>
      <c r="BF18" s="7">
        <v>639439.67991539987</v>
      </c>
      <c r="BG18" s="7">
        <v>626346.89340599009</v>
      </c>
    </row>
    <row r="19" spans="1:62" s="79" customFormat="1">
      <c r="A19" s="80" t="s">
        <v>24</v>
      </c>
      <c r="B19" s="78">
        <v>0</v>
      </c>
      <c r="C19" s="78">
        <v>0</v>
      </c>
      <c r="D19" s="78">
        <v>0</v>
      </c>
      <c r="E19" s="78">
        <v>0</v>
      </c>
      <c r="F19" s="78">
        <v>0</v>
      </c>
      <c r="G19" s="78">
        <v>0</v>
      </c>
      <c r="H19" s="78">
        <v>0</v>
      </c>
      <c r="I19" s="78">
        <v>0</v>
      </c>
      <c r="J19" s="78">
        <v>0</v>
      </c>
      <c r="K19" s="78">
        <v>0</v>
      </c>
      <c r="L19" s="78">
        <v>0</v>
      </c>
      <c r="M19" s="78">
        <v>0</v>
      </c>
      <c r="N19" s="78">
        <v>0</v>
      </c>
      <c r="O19" s="78">
        <v>0</v>
      </c>
      <c r="P19" s="78">
        <v>0</v>
      </c>
      <c r="Q19" s="78">
        <v>0</v>
      </c>
      <c r="R19" s="78">
        <v>0</v>
      </c>
      <c r="S19" s="78">
        <v>0</v>
      </c>
      <c r="T19" s="78">
        <v>0</v>
      </c>
      <c r="U19" s="78">
        <v>0</v>
      </c>
      <c r="V19" s="78">
        <v>0</v>
      </c>
      <c r="W19" s="78">
        <v>0</v>
      </c>
      <c r="X19" s="78">
        <v>299.089</v>
      </c>
      <c r="Y19" s="78">
        <v>799.23099999999999</v>
      </c>
      <c r="Z19" s="78">
        <v>544.86699999999996</v>
      </c>
      <c r="AA19" s="78">
        <v>615.46400000000006</v>
      </c>
      <c r="AB19" s="78">
        <v>564.69000000000005</v>
      </c>
      <c r="AC19" s="78">
        <v>584.05399999999997</v>
      </c>
      <c r="AD19" s="78">
        <v>590.07000000000005</v>
      </c>
      <c r="AE19" s="78">
        <v>689.27200000000005</v>
      </c>
      <c r="AF19" s="78">
        <v>500.108</v>
      </c>
      <c r="AG19" s="78">
        <v>493.572</v>
      </c>
      <c r="AH19" s="78">
        <v>518.36400000000003</v>
      </c>
      <c r="AI19" s="78">
        <v>450.21899999999999</v>
      </c>
      <c r="AJ19" s="78">
        <v>476</v>
      </c>
      <c r="AK19" s="78">
        <v>516</v>
      </c>
      <c r="AL19" s="78">
        <v>771.39800000000002</v>
      </c>
      <c r="AM19" s="78">
        <v>570</v>
      </c>
      <c r="AN19" s="78">
        <v>558</v>
      </c>
      <c r="AO19" s="78">
        <v>556</v>
      </c>
      <c r="AP19" s="78">
        <v>556</v>
      </c>
      <c r="AQ19" s="78">
        <v>493.34</v>
      </c>
      <c r="AR19" s="78">
        <v>508.3</v>
      </c>
      <c r="AS19" s="78">
        <v>504</v>
      </c>
      <c r="AT19" s="78">
        <v>774</v>
      </c>
      <c r="AU19" s="78">
        <v>728.10927700000002</v>
      </c>
      <c r="AV19" s="78">
        <v>879.17100000000005</v>
      </c>
      <c r="AW19" s="78">
        <v>871</v>
      </c>
      <c r="AX19" s="78">
        <v>814.59</v>
      </c>
      <c r="AY19" s="78">
        <v>756.03571556000009</v>
      </c>
      <c r="AZ19" s="78">
        <v>682.14701373000003</v>
      </c>
      <c r="BA19" s="78">
        <v>755.37223084000004</v>
      </c>
      <c r="BB19" s="78">
        <v>970.96261571999992</v>
      </c>
      <c r="BC19" s="78">
        <v>922.75358548999998</v>
      </c>
      <c r="BD19" s="78">
        <v>696.38170719999994</v>
      </c>
      <c r="BE19" s="78">
        <v>672.37441477999994</v>
      </c>
      <c r="BF19" s="78">
        <v>941.20535634999999</v>
      </c>
      <c r="BG19" s="78">
        <v>980.82660570000007</v>
      </c>
    </row>
    <row r="20" spans="1:62">
      <c r="A20" s="9" t="s">
        <v>25</v>
      </c>
      <c r="B20" s="130">
        <v>5898</v>
      </c>
      <c r="C20" s="130">
        <v>5635</v>
      </c>
      <c r="D20" s="130">
        <v>5683.0360000000001</v>
      </c>
      <c r="E20" s="7">
        <v>6038.7640000000001</v>
      </c>
      <c r="F20" s="7">
        <v>5989.69</v>
      </c>
      <c r="G20" s="7">
        <v>5535</v>
      </c>
      <c r="H20" s="7">
        <v>5555.1120000000001</v>
      </c>
      <c r="I20" s="7">
        <v>6189.625</v>
      </c>
      <c r="J20" s="7">
        <v>5831</v>
      </c>
      <c r="K20" s="7">
        <v>5579</v>
      </c>
      <c r="L20" s="7">
        <v>5212</v>
      </c>
      <c r="M20" s="7">
        <v>5270</v>
      </c>
      <c r="N20" s="7">
        <v>5224.5450000000001</v>
      </c>
      <c r="O20" s="7">
        <v>4989.6419999999998</v>
      </c>
      <c r="P20" s="7">
        <v>3273.2139999999999</v>
      </c>
      <c r="Q20" s="7">
        <v>3425.1529999999998</v>
      </c>
      <c r="R20" s="7">
        <v>3172.7809999999999</v>
      </c>
      <c r="S20" s="7">
        <v>3425.1529999999998</v>
      </c>
      <c r="T20" s="7">
        <v>3365.6370000000002</v>
      </c>
      <c r="U20" s="7">
        <v>2913.0990000000002</v>
      </c>
      <c r="V20" s="7">
        <v>3108.08</v>
      </c>
      <c r="W20" s="7">
        <v>3341.0610000000001</v>
      </c>
      <c r="X20" s="7">
        <v>3500.2</v>
      </c>
      <c r="Y20" s="7">
        <v>3470.5970000000002</v>
      </c>
      <c r="Z20" s="7">
        <v>3369.8380000000002</v>
      </c>
      <c r="AA20" s="7">
        <v>3360.6709999999998</v>
      </c>
      <c r="AB20" s="7">
        <v>3478.3580000000002</v>
      </c>
      <c r="AC20" s="7">
        <v>3686.6460000000002</v>
      </c>
      <c r="AD20" s="7">
        <v>3679.1729999999998</v>
      </c>
      <c r="AE20" s="7">
        <v>3519.982</v>
      </c>
      <c r="AF20" s="7">
        <v>3684.8409999999999</v>
      </c>
      <c r="AG20" s="7">
        <v>3876.3629999999998</v>
      </c>
      <c r="AH20" s="7">
        <v>3935.2759999999998</v>
      </c>
      <c r="AI20" s="7">
        <v>4047.26</v>
      </c>
      <c r="AJ20" s="7">
        <v>4256</v>
      </c>
      <c r="AK20" s="7">
        <v>4512</v>
      </c>
      <c r="AL20" s="7">
        <v>4623.7740000000003</v>
      </c>
      <c r="AM20" s="7">
        <v>4871</v>
      </c>
      <c r="AN20" s="7">
        <v>5050</v>
      </c>
      <c r="AO20" s="7">
        <v>5014</v>
      </c>
      <c r="AP20" s="7">
        <v>5183</v>
      </c>
      <c r="AQ20" s="7">
        <v>5298.52</v>
      </c>
      <c r="AR20" s="7">
        <v>5456.18</v>
      </c>
      <c r="AS20" s="7">
        <v>5858</v>
      </c>
      <c r="AT20" s="7">
        <v>6444</v>
      </c>
      <c r="AU20" s="7">
        <v>6553.8325999999997</v>
      </c>
      <c r="AV20" s="7">
        <v>6864.6719999999996</v>
      </c>
      <c r="AW20" s="7">
        <v>8462</v>
      </c>
      <c r="AX20" s="7">
        <v>8846.7450000000008</v>
      </c>
      <c r="AY20" s="7">
        <v>9317.8691448199988</v>
      </c>
      <c r="AZ20" s="7">
        <v>9451.6471819400012</v>
      </c>
      <c r="BA20" s="7">
        <v>10122.327146989999</v>
      </c>
      <c r="BB20" s="7">
        <v>10685.323613750001</v>
      </c>
      <c r="BC20" s="7">
        <v>11225.917413919999</v>
      </c>
      <c r="BD20" s="7">
        <v>11737.33375568</v>
      </c>
      <c r="BE20" s="7">
        <v>12593.114921750001</v>
      </c>
      <c r="BF20" s="7">
        <v>13102.977498810002</v>
      </c>
      <c r="BG20" s="7">
        <v>13460.25027636</v>
      </c>
    </row>
    <row r="21" spans="1:62">
      <c r="A21" s="9" t="s">
        <v>26</v>
      </c>
      <c r="B21" s="130">
        <v>35163</v>
      </c>
      <c r="C21" s="130">
        <v>35770</v>
      </c>
      <c r="D21" s="130">
        <v>36462.495999999999</v>
      </c>
      <c r="E21" s="7">
        <v>36169.101000000002</v>
      </c>
      <c r="F21" s="7">
        <v>36806.307999999997</v>
      </c>
      <c r="G21" s="7">
        <v>36171</v>
      </c>
      <c r="H21" s="7">
        <v>36327.764000000003</v>
      </c>
      <c r="I21" s="7">
        <v>32540.091</v>
      </c>
      <c r="J21" s="7">
        <v>31349</v>
      </c>
      <c r="K21" s="7">
        <v>31042</v>
      </c>
      <c r="L21" s="7">
        <v>31004</v>
      </c>
      <c r="M21" s="7">
        <v>30553</v>
      </c>
      <c r="N21" s="7">
        <v>30306.467000000001</v>
      </c>
      <c r="O21" s="7">
        <v>30487.248</v>
      </c>
      <c r="P21" s="7">
        <v>30821.334999999999</v>
      </c>
      <c r="Q21" s="7">
        <v>30404.723000000002</v>
      </c>
      <c r="R21" s="7">
        <v>30710.135999999999</v>
      </c>
      <c r="S21" s="7">
        <v>30404.723000000002</v>
      </c>
      <c r="T21" s="7">
        <v>31196.615000000002</v>
      </c>
      <c r="U21" s="7">
        <v>31125.62</v>
      </c>
      <c r="V21" s="7">
        <v>31589.982</v>
      </c>
      <c r="W21" s="7">
        <v>31176.625</v>
      </c>
      <c r="X21" s="7">
        <v>29029.493999999999</v>
      </c>
      <c r="Y21" s="7">
        <v>25037.714</v>
      </c>
      <c r="Z21" s="7">
        <v>25308.726999999999</v>
      </c>
      <c r="AA21" s="7">
        <v>25754.914000000001</v>
      </c>
      <c r="AB21" s="7">
        <v>26238.751</v>
      </c>
      <c r="AC21" s="7">
        <v>25775.909</v>
      </c>
      <c r="AD21" s="7">
        <v>25953.177</v>
      </c>
      <c r="AE21" s="7">
        <v>26107.776999999998</v>
      </c>
      <c r="AF21" s="7">
        <v>26401.168000000001</v>
      </c>
      <c r="AG21" s="7">
        <v>25496.668000000001</v>
      </c>
      <c r="AH21" s="7">
        <v>25160.901999999998</v>
      </c>
      <c r="AI21" s="7">
        <v>24953.157999999999</v>
      </c>
      <c r="AJ21" s="7">
        <v>25221</v>
      </c>
      <c r="AK21" s="7">
        <v>24081</v>
      </c>
      <c r="AL21" s="7">
        <v>20615.657999999999</v>
      </c>
      <c r="AM21" s="7">
        <v>20708</v>
      </c>
      <c r="AN21" s="7">
        <v>20993</v>
      </c>
      <c r="AO21" s="7">
        <v>21038</v>
      </c>
      <c r="AP21" s="7">
        <v>20344</v>
      </c>
      <c r="AQ21" s="7">
        <v>19951.87</v>
      </c>
      <c r="AR21" s="7">
        <v>19952.36</v>
      </c>
      <c r="AS21" s="7">
        <v>19461</v>
      </c>
      <c r="AT21" s="7">
        <v>19665</v>
      </c>
      <c r="AU21" s="7">
        <v>19917.084999999999</v>
      </c>
      <c r="AV21" s="7">
        <v>20138.758000000002</v>
      </c>
      <c r="AW21" s="7">
        <v>19806</v>
      </c>
      <c r="AX21" s="7">
        <v>20074.8</v>
      </c>
      <c r="AY21" s="7">
        <v>17969.541796410002</v>
      </c>
      <c r="AZ21" s="7">
        <v>18299.723486159986</v>
      </c>
      <c r="BA21" s="7">
        <v>17879.089858769992</v>
      </c>
      <c r="BB21" s="7">
        <v>17774.443599239996</v>
      </c>
      <c r="BC21" s="7">
        <v>17542.527477859989</v>
      </c>
      <c r="BD21" s="7">
        <v>17567.051452220006</v>
      </c>
      <c r="BE21" s="7">
        <v>17200.587408329993</v>
      </c>
      <c r="BF21" s="7">
        <v>17135.279199800003</v>
      </c>
      <c r="BG21" s="7">
        <v>17334.775134959989</v>
      </c>
    </row>
    <row r="22" spans="1:62" ht="15.75" customHeight="1">
      <c r="A22" s="8" t="s">
        <v>27</v>
      </c>
      <c r="B22" s="130">
        <v>31343</v>
      </c>
      <c r="C22" s="130">
        <v>31909</v>
      </c>
      <c r="D22" s="130">
        <v>32179.002</v>
      </c>
      <c r="E22" s="7">
        <v>31634.758999999998</v>
      </c>
      <c r="F22" s="7">
        <v>32995.142</v>
      </c>
      <c r="G22" s="7">
        <v>32834</v>
      </c>
      <c r="H22" s="7">
        <v>31540.062000000002</v>
      </c>
      <c r="I22" s="7">
        <v>26685.136999999999</v>
      </c>
      <c r="J22" s="7">
        <v>25153</v>
      </c>
      <c r="K22" s="7">
        <v>16614</v>
      </c>
      <c r="L22" s="7">
        <v>16672</v>
      </c>
      <c r="M22" s="7">
        <v>17120</v>
      </c>
      <c r="N22" s="7">
        <v>17048.107</v>
      </c>
      <c r="O22" s="7">
        <v>16858.535</v>
      </c>
      <c r="P22" s="7">
        <v>17021.650000000001</v>
      </c>
      <c r="Q22" s="7">
        <v>17063.383999999998</v>
      </c>
      <c r="R22" s="7">
        <v>17005.573</v>
      </c>
      <c r="S22" s="7">
        <v>17063.383999999998</v>
      </c>
      <c r="T22" s="7">
        <v>17031.374</v>
      </c>
      <c r="U22" s="7">
        <v>17011.237000000001</v>
      </c>
      <c r="V22" s="7">
        <v>17008.381000000001</v>
      </c>
      <c r="W22" s="7">
        <v>17089.466</v>
      </c>
      <c r="X22" s="7">
        <v>16902.974999999999</v>
      </c>
      <c r="Y22" s="7">
        <v>16447.329000000002</v>
      </c>
      <c r="Z22" s="7">
        <v>16683.855</v>
      </c>
      <c r="AA22" s="7">
        <v>16725.249</v>
      </c>
      <c r="AB22" s="7">
        <v>16642.317999999999</v>
      </c>
      <c r="AC22" s="7">
        <v>16631.32</v>
      </c>
      <c r="AD22" s="7">
        <v>16673.987000000001</v>
      </c>
      <c r="AE22" s="7">
        <v>16560.681</v>
      </c>
      <c r="AF22" s="7">
        <v>16756.120999999999</v>
      </c>
      <c r="AG22" s="7">
        <v>16643.84</v>
      </c>
      <c r="AH22" s="7">
        <v>16655.72</v>
      </c>
      <c r="AI22" s="7">
        <v>16756.124</v>
      </c>
      <c r="AJ22" s="7">
        <v>16699</v>
      </c>
      <c r="AK22" s="7">
        <v>16973</v>
      </c>
      <c r="AL22" s="7">
        <v>14116.673000000001</v>
      </c>
      <c r="AM22" s="7">
        <v>14263</v>
      </c>
      <c r="AN22" s="7">
        <v>14477</v>
      </c>
      <c r="AO22" s="7">
        <v>14274</v>
      </c>
      <c r="AP22" s="7">
        <v>14491</v>
      </c>
      <c r="AQ22" s="7">
        <v>14793.65</v>
      </c>
      <c r="AR22" s="7">
        <v>14583.611000000001</v>
      </c>
      <c r="AS22" s="7">
        <v>14354</v>
      </c>
      <c r="AT22" s="7">
        <v>14441</v>
      </c>
      <c r="AU22" s="7">
        <v>14632.9</v>
      </c>
      <c r="AV22" s="7">
        <v>14861.026110000001</v>
      </c>
      <c r="AW22" s="7">
        <v>14942</v>
      </c>
      <c r="AX22" s="7">
        <v>15115.290999999999</v>
      </c>
      <c r="AY22" s="7">
        <v>15317.989628650001</v>
      </c>
      <c r="AZ22" s="7">
        <v>15435.423158069998</v>
      </c>
      <c r="BA22" s="7">
        <v>15457.645962100001</v>
      </c>
      <c r="BB22" s="7">
        <v>15394.305288</v>
      </c>
      <c r="BC22" s="7">
        <v>15992.38609774</v>
      </c>
      <c r="BD22" s="7">
        <v>12053.631817300002</v>
      </c>
      <c r="BE22" s="7">
        <v>12146.635942949999</v>
      </c>
      <c r="BF22" s="7">
        <v>12061.652340740002</v>
      </c>
      <c r="BG22" s="7">
        <v>12199.53052322336</v>
      </c>
    </row>
    <row r="23" spans="1:62">
      <c r="A23" s="8" t="s">
        <v>28</v>
      </c>
      <c r="B23" s="130">
        <v>5148</v>
      </c>
      <c r="C23" s="130">
        <v>5280</v>
      </c>
      <c r="D23" s="130">
        <v>5438.7079999999996</v>
      </c>
      <c r="E23" s="7">
        <v>5967.6509999999998</v>
      </c>
      <c r="F23" s="7">
        <v>5983.0680000000002</v>
      </c>
      <c r="G23" s="7">
        <v>6002</v>
      </c>
      <c r="H23" s="7">
        <v>6086.0010000000002</v>
      </c>
      <c r="I23" s="7">
        <v>5292.9939999999997</v>
      </c>
      <c r="J23" s="7">
        <v>5523</v>
      </c>
      <c r="K23" s="7">
        <v>4402</v>
      </c>
      <c r="L23" s="7">
        <v>4249</v>
      </c>
      <c r="M23" s="7">
        <v>4049</v>
      </c>
      <c r="N23" s="7">
        <v>4321.6419999999998</v>
      </c>
      <c r="O23" s="7">
        <v>4399.5969999999998</v>
      </c>
      <c r="P23" s="7">
        <v>4510.3289999999997</v>
      </c>
      <c r="Q23" s="7">
        <v>4573.1319999999996</v>
      </c>
      <c r="R23" s="7">
        <v>4627.3779999999997</v>
      </c>
      <c r="S23" s="7">
        <v>4573.1319999999996</v>
      </c>
      <c r="T23" s="7">
        <v>4890.09</v>
      </c>
      <c r="U23" s="7">
        <v>4634.0360000000001</v>
      </c>
      <c r="V23" s="7">
        <v>4680.1589999999997</v>
      </c>
      <c r="W23" s="7">
        <v>4525.62</v>
      </c>
      <c r="X23" s="7">
        <v>4479.2730000000001</v>
      </c>
      <c r="Y23" s="7">
        <v>4445.0159999999996</v>
      </c>
      <c r="Z23" s="7">
        <v>4363.4080000000004</v>
      </c>
      <c r="AA23" s="7">
        <v>4316.4719999999998</v>
      </c>
      <c r="AB23" s="7">
        <v>4273.99</v>
      </c>
      <c r="AC23" s="7">
        <v>4939.3689999999997</v>
      </c>
      <c r="AD23" s="7">
        <v>4856.223</v>
      </c>
      <c r="AE23" s="7">
        <v>4854.4809999999998</v>
      </c>
      <c r="AF23" s="7">
        <v>4823.0469999999996</v>
      </c>
      <c r="AG23" s="7">
        <v>4729.9870000000001</v>
      </c>
      <c r="AH23" s="7">
        <v>4693.9089999999997</v>
      </c>
      <c r="AI23" s="7">
        <v>4776.0349999999999</v>
      </c>
      <c r="AJ23" s="7">
        <v>4714</v>
      </c>
      <c r="AK23" s="7">
        <v>4727</v>
      </c>
      <c r="AL23" s="7">
        <v>5329.9449999999997</v>
      </c>
      <c r="AM23" s="7">
        <v>5252</v>
      </c>
      <c r="AN23" s="7">
        <v>5369</v>
      </c>
      <c r="AO23" s="7">
        <v>5251</v>
      </c>
      <c r="AP23" s="7">
        <v>5148</v>
      </c>
      <c r="AQ23" s="7">
        <v>5034.53</v>
      </c>
      <c r="AR23" s="7">
        <v>4982.74</v>
      </c>
      <c r="AS23" s="7">
        <v>7264</v>
      </c>
      <c r="AT23" s="7">
        <v>7154</v>
      </c>
      <c r="AU23" s="7">
        <v>7203.1030000000001</v>
      </c>
      <c r="AV23" s="7">
        <v>7005.7107999999998</v>
      </c>
      <c r="AW23" s="7">
        <v>6630</v>
      </c>
      <c r="AX23" s="7">
        <v>6491.0690000000004</v>
      </c>
      <c r="AY23" s="7">
        <v>6249.7126816699993</v>
      </c>
      <c r="AZ23" s="7">
        <v>6060.6890670799994</v>
      </c>
      <c r="BA23" s="7">
        <v>6232.1686151000004</v>
      </c>
      <c r="BB23" s="7">
        <v>6122.5942124699986</v>
      </c>
      <c r="BC23" s="7">
        <v>5942.3137471900009</v>
      </c>
      <c r="BD23" s="7">
        <v>5630.7190104100009</v>
      </c>
      <c r="BE23" s="7">
        <v>8214.4848602099974</v>
      </c>
      <c r="BF23" s="7">
        <v>7985.4983439499993</v>
      </c>
      <c r="BG23" s="7">
        <v>8104.3084291496925</v>
      </c>
    </row>
    <row r="24" spans="1:62" s="79" customFormat="1">
      <c r="A24" s="81" t="s">
        <v>29</v>
      </c>
      <c r="B24" s="130">
        <v>0</v>
      </c>
      <c r="C24" s="130">
        <v>0</v>
      </c>
      <c r="D24" s="130">
        <v>0</v>
      </c>
      <c r="E24" s="78">
        <v>0</v>
      </c>
      <c r="F24" s="78">
        <v>0</v>
      </c>
      <c r="G24" s="78">
        <v>0</v>
      </c>
      <c r="H24" s="78">
        <v>0</v>
      </c>
      <c r="I24" s="78">
        <v>0</v>
      </c>
      <c r="J24" s="78">
        <v>0</v>
      </c>
      <c r="K24" s="78">
        <v>0</v>
      </c>
      <c r="L24" s="78">
        <v>0</v>
      </c>
      <c r="M24" s="78">
        <v>0</v>
      </c>
      <c r="N24" s="78">
        <v>0</v>
      </c>
      <c r="O24" s="78">
        <v>0</v>
      </c>
      <c r="P24" s="78">
        <v>0</v>
      </c>
      <c r="Q24" s="78">
        <v>0</v>
      </c>
      <c r="R24" s="78">
        <v>0</v>
      </c>
      <c r="S24" s="78">
        <v>0</v>
      </c>
      <c r="T24" s="78">
        <v>0</v>
      </c>
      <c r="U24" s="78">
        <v>0</v>
      </c>
      <c r="V24" s="78">
        <v>0</v>
      </c>
      <c r="W24" s="78">
        <v>0</v>
      </c>
      <c r="X24" s="78">
        <v>0</v>
      </c>
      <c r="Y24" s="78">
        <v>5359.0330000000004</v>
      </c>
      <c r="Z24" s="78">
        <v>3189.2429999999999</v>
      </c>
      <c r="AA24" s="78">
        <v>3481.1689999999999</v>
      </c>
      <c r="AB24" s="78">
        <v>804.66300000000001</v>
      </c>
      <c r="AC24" s="78">
        <v>1294.7729999999999</v>
      </c>
      <c r="AD24" s="78">
        <v>526.79399999999998</v>
      </c>
      <c r="AE24" s="78">
        <v>1652.7760000000001</v>
      </c>
      <c r="AF24" s="78">
        <v>1315.317</v>
      </c>
      <c r="AG24" s="78">
        <v>3345.643</v>
      </c>
      <c r="AH24" s="78">
        <v>604.755</v>
      </c>
      <c r="AI24" s="78">
        <v>11163.177</v>
      </c>
      <c r="AJ24" s="78">
        <v>52.6</v>
      </c>
      <c r="AK24" s="78">
        <v>6196</v>
      </c>
      <c r="AL24" s="78">
        <v>8345.4629999999997</v>
      </c>
      <c r="AM24" s="78">
        <v>11679</v>
      </c>
      <c r="AN24" s="78">
        <v>1037</v>
      </c>
      <c r="AO24" s="78">
        <v>4566</v>
      </c>
      <c r="AP24" s="78">
        <v>1521</v>
      </c>
      <c r="AQ24" s="78">
        <v>3994.83</v>
      </c>
      <c r="AR24" s="78">
        <v>2133.297</v>
      </c>
      <c r="AS24" s="78">
        <v>6045</v>
      </c>
      <c r="AT24" s="78">
        <v>8017</v>
      </c>
      <c r="AU24" s="78">
        <v>4120.3779999999997</v>
      </c>
      <c r="AV24" s="78">
        <v>1621.2049999999999</v>
      </c>
      <c r="AW24" s="78">
        <v>2594</v>
      </c>
      <c r="AX24" s="78">
        <v>5322.0766000000003</v>
      </c>
      <c r="AY24" s="78">
        <v>3698.3400902199996</v>
      </c>
      <c r="AZ24" s="78">
        <v>7777.6471935600002</v>
      </c>
      <c r="BA24" s="78">
        <v>5725.4124019600004</v>
      </c>
      <c r="BB24" s="78">
        <v>12377.612015909999</v>
      </c>
      <c r="BC24" s="78">
        <v>2415.9888623899997</v>
      </c>
      <c r="BD24" s="78">
        <v>5977.4152425699995</v>
      </c>
      <c r="BE24" s="78">
        <v>0</v>
      </c>
      <c r="BF24" s="78">
        <v>0</v>
      </c>
      <c r="BG24" s="78">
        <v>0</v>
      </c>
    </row>
    <row r="25" spans="1:62">
      <c r="A25" s="59" t="s">
        <v>30</v>
      </c>
      <c r="B25" s="130">
        <v>30420</v>
      </c>
      <c r="C25" s="130">
        <v>26809</v>
      </c>
      <c r="D25" s="130">
        <v>27253.633999999998</v>
      </c>
      <c r="E25" s="10">
        <v>32670.571</v>
      </c>
      <c r="F25" s="10">
        <v>30014.802</v>
      </c>
      <c r="G25" s="10">
        <v>30187</v>
      </c>
      <c r="H25" s="10">
        <v>30686.880000000001</v>
      </c>
      <c r="I25" s="10">
        <v>28392.185000000001</v>
      </c>
      <c r="J25" s="10">
        <v>23146</v>
      </c>
      <c r="K25" s="10">
        <v>19930</v>
      </c>
      <c r="L25" s="10">
        <v>22820</v>
      </c>
      <c r="M25" s="10">
        <v>27702</v>
      </c>
      <c r="N25" s="10">
        <v>22993.732</v>
      </c>
      <c r="O25" s="10">
        <v>20661.723000000002</v>
      </c>
      <c r="P25" s="10">
        <v>27529.161</v>
      </c>
      <c r="Q25" s="10">
        <v>34379.275999999998</v>
      </c>
      <c r="R25" s="10">
        <v>27515.242999999999</v>
      </c>
      <c r="S25" s="10">
        <v>34379.275999999998</v>
      </c>
      <c r="T25" s="10">
        <v>25852.963</v>
      </c>
      <c r="U25" s="10">
        <v>24621.574000000001</v>
      </c>
      <c r="V25" s="10">
        <v>26933.838</v>
      </c>
      <c r="W25" s="10">
        <v>30288.499</v>
      </c>
      <c r="X25" s="10">
        <v>23397.973999999998</v>
      </c>
      <c r="Y25" s="10">
        <v>21262.847000000002</v>
      </c>
      <c r="Z25" s="10">
        <v>25914.741999999998</v>
      </c>
      <c r="AA25" s="10">
        <v>20505.347000000002</v>
      </c>
      <c r="AB25" s="10">
        <v>62179.137999999999</v>
      </c>
      <c r="AC25" s="10">
        <v>19344.328000000001</v>
      </c>
      <c r="AD25" s="10">
        <v>20723.339</v>
      </c>
      <c r="AE25" s="10">
        <v>20301.456999999999</v>
      </c>
      <c r="AF25" s="10">
        <v>19551.268</v>
      </c>
      <c r="AG25" s="10">
        <v>18960.659</v>
      </c>
      <c r="AH25" s="10">
        <v>15920.603999999999</v>
      </c>
      <c r="AI25" s="10">
        <v>14518.272999999999</v>
      </c>
      <c r="AJ25" s="10">
        <v>15402</v>
      </c>
      <c r="AK25" s="10">
        <v>18202</v>
      </c>
      <c r="AL25" s="10">
        <v>18853.386999999999</v>
      </c>
      <c r="AM25" s="10">
        <v>17796</v>
      </c>
      <c r="AN25" s="10">
        <v>20906</v>
      </c>
      <c r="AO25" s="10">
        <v>16821</v>
      </c>
      <c r="AP25" s="10">
        <v>16509</v>
      </c>
      <c r="AQ25" s="10">
        <v>16082.07</v>
      </c>
      <c r="AR25" s="10">
        <v>12162.11</v>
      </c>
      <c r="AS25" s="10">
        <v>10257</v>
      </c>
      <c r="AT25" s="10">
        <v>10197</v>
      </c>
      <c r="AU25" s="10">
        <v>8675.3559999999998</v>
      </c>
      <c r="AV25" s="10">
        <v>13509.6659</v>
      </c>
      <c r="AW25" s="10">
        <v>9929</v>
      </c>
      <c r="AX25" s="10">
        <v>11586.468000000001</v>
      </c>
      <c r="AY25" s="10">
        <v>11521.661887959997</v>
      </c>
      <c r="AZ25" s="10">
        <v>12297.804088590003</v>
      </c>
      <c r="BA25" s="10">
        <v>8376.4234348399987</v>
      </c>
      <c r="BB25" s="10">
        <v>6737.2068796300018</v>
      </c>
      <c r="BC25" s="10">
        <v>9971.1920093999997</v>
      </c>
      <c r="BD25" s="10">
        <v>6412.680642180002</v>
      </c>
      <c r="BE25" s="10">
        <v>5797.3802475200018</v>
      </c>
      <c r="BF25" s="10">
        <v>0</v>
      </c>
      <c r="BG25" s="10">
        <v>6953.0514195634269</v>
      </c>
    </row>
    <row r="26" spans="1:62">
      <c r="A26" s="11" t="s">
        <v>31</v>
      </c>
      <c r="B26" s="12">
        <v>2600909</v>
      </c>
      <c r="C26" s="12">
        <v>2634375</v>
      </c>
      <c r="D26" s="12">
        <v>2620074.4040000001</v>
      </c>
      <c r="E26" s="12">
        <v>2721114.594</v>
      </c>
      <c r="F26" s="12">
        <v>2772777.8119999999</v>
      </c>
      <c r="G26" s="12">
        <v>2859429</v>
      </c>
      <c r="H26" s="12">
        <v>2768294.8939999999</v>
      </c>
      <c r="I26" s="12">
        <v>2759717.1370000001</v>
      </c>
      <c r="J26" s="12">
        <v>2698217</v>
      </c>
      <c r="K26" s="12">
        <v>2684138</v>
      </c>
      <c r="L26" s="12">
        <v>2636951</v>
      </c>
      <c r="M26" s="12">
        <v>2590135</v>
      </c>
      <c r="N26" s="12">
        <v>2599139.4160000002</v>
      </c>
      <c r="O26" s="12">
        <v>2607615.4419999998</v>
      </c>
      <c r="P26" s="12">
        <v>2499108.63</v>
      </c>
      <c r="Q26" s="12">
        <v>2489288.2319999998</v>
      </c>
      <c r="R26" s="12">
        <v>2659302.3390000002</v>
      </c>
      <c r="S26" s="12">
        <v>2695268.4210000001</v>
      </c>
      <c r="T26" s="12">
        <v>2609373.7889999999</v>
      </c>
      <c r="U26" s="12">
        <v>2492130.37</v>
      </c>
      <c r="V26" s="12">
        <v>2509907.9350000001</v>
      </c>
      <c r="W26" s="12">
        <v>2514415.1090000002</v>
      </c>
      <c r="X26" s="12">
        <v>2359591.5959999999</v>
      </c>
      <c r="Y26" s="12">
        <v>2269188.4810000001</v>
      </c>
      <c r="Z26" s="12">
        <v>2277210.949</v>
      </c>
      <c r="AA26" s="12">
        <v>2241329.9330000002</v>
      </c>
      <c r="AB26" s="12">
        <v>2173622.3840000001</v>
      </c>
      <c r="AC26" s="12">
        <v>2093284.0959999999</v>
      </c>
      <c r="AD26" s="12">
        <v>2100940.9539999999</v>
      </c>
      <c r="AE26" s="12">
        <v>2160228.3280000002</v>
      </c>
      <c r="AF26" s="12">
        <v>2088772.067</v>
      </c>
      <c r="AG26" s="12">
        <v>1958169.5149999999</v>
      </c>
      <c r="AH26" s="12">
        <v>1888531.1880000001</v>
      </c>
      <c r="AI26" s="12">
        <v>1857004.0549999999</v>
      </c>
      <c r="AJ26" s="12">
        <v>1883188</v>
      </c>
      <c r="AK26" s="12">
        <v>1827871</v>
      </c>
      <c r="AL26" s="12">
        <v>1778800.713</v>
      </c>
      <c r="AM26" s="12">
        <v>1753856</v>
      </c>
      <c r="AN26" s="12">
        <v>1705517</v>
      </c>
      <c r="AO26" s="12">
        <v>1656779</v>
      </c>
      <c r="AP26" s="12">
        <v>1612310</v>
      </c>
      <c r="AQ26" s="12">
        <v>1632827.92</v>
      </c>
      <c r="AR26" s="12">
        <v>1211361.6200000001</v>
      </c>
      <c r="AS26" s="12">
        <v>1237174</v>
      </c>
      <c r="AT26" s="12">
        <v>1194586</v>
      </c>
      <c r="AU26" s="12">
        <v>1185669</v>
      </c>
      <c r="AV26" s="12">
        <v>1179606</v>
      </c>
      <c r="AW26" s="12">
        <v>1145167</v>
      </c>
      <c r="AX26" s="12">
        <v>1130155.588</v>
      </c>
      <c r="AY26" s="12">
        <v>1102777.1089450202</v>
      </c>
      <c r="AZ26" s="12">
        <v>1071965.4945072599</v>
      </c>
      <c r="BA26" s="12">
        <v>1040424.3216928099</v>
      </c>
      <c r="BB26" s="12">
        <v>1034540.94427847</v>
      </c>
      <c r="BC26" s="12">
        <v>976104.16253156983</v>
      </c>
      <c r="BD26" s="12">
        <v>947797.34748513997</v>
      </c>
      <c r="BE26" s="12">
        <v>914368.25821665034</v>
      </c>
      <c r="BF26" s="12">
        <v>912914.72502941894</v>
      </c>
      <c r="BG26" s="12">
        <v>870409.74913446268</v>
      </c>
    </row>
    <row r="27" spans="1:62">
      <c r="A27" s="13" t="s">
        <v>32</v>
      </c>
      <c r="B27" s="127"/>
      <c r="C27" s="127"/>
      <c r="D27" s="127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</row>
    <row r="28" spans="1:62">
      <c r="A28" s="8" t="s">
        <v>33</v>
      </c>
      <c r="B28" s="133">
        <v>1802447</v>
      </c>
      <c r="C28" s="133">
        <v>1838982</v>
      </c>
      <c r="D28" s="133">
        <v>1822229.2990000001</v>
      </c>
      <c r="E28" s="7">
        <v>1899610.257</v>
      </c>
      <c r="F28" s="7">
        <v>1916387.7080000001</v>
      </c>
      <c r="G28" s="7">
        <v>2004101</v>
      </c>
      <c r="H28" s="7">
        <v>1839601.0009999999</v>
      </c>
      <c r="I28" s="7">
        <v>1772228.2139999999</v>
      </c>
      <c r="J28" s="7">
        <v>1797835</v>
      </c>
      <c r="K28" s="7">
        <v>1858656</v>
      </c>
      <c r="L28" s="7">
        <v>1804692</v>
      </c>
      <c r="M28" s="7">
        <v>1713701</v>
      </c>
      <c r="N28" s="7">
        <v>1819012.26</v>
      </c>
      <c r="O28" s="7">
        <v>1829180.3670000001</v>
      </c>
      <c r="P28" s="7">
        <v>1779138.5260000001</v>
      </c>
      <c r="Q28" s="7">
        <v>1782940.84</v>
      </c>
      <c r="R28" s="7">
        <v>1890938.611</v>
      </c>
      <c r="S28" s="7">
        <v>1782940.84</v>
      </c>
      <c r="T28" s="7">
        <v>1834505.186</v>
      </c>
      <c r="U28" s="7">
        <v>1729140.8970000001</v>
      </c>
      <c r="V28" s="7">
        <v>1698705.6839999999</v>
      </c>
      <c r="W28" s="7">
        <v>1667371.1880000001</v>
      </c>
      <c r="X28" s="7">
        <v>1566884.7760000001</v>
      </c>
      <c r="Y28" s="7">
        <v>1495046.628</v>
      </c>
      <c r="Z28" s="7">
        <v>1497468.8840000001</v>
      </c>
      <c r="AA28" s="7">
        <v>1465377</v>
      </c>
      <c r="AB28" s="7">
        <v>1426348.223</v>
      </c>
      <c r="AC28" s="7">
        <v>1376585.2050000001</v>
      </c>
      <c r="AD28" s="7">
        <v>1367531.128</v>
      </c>
      <c r="AE28" s="7">
        <v>1369427.226</v>
      </c>
      <c r="AF28" s="7">
        <v>1319228.9509999999</v>
      </c>
      <c r="AG28" s="7">
        <v>1197283.1769999999</v>
      </c>
      <c r="AH28" s="7">
        <v>1163312.433</v>
      </c>
      <c r="AI28" s="7">
        <v>1125464.0759999999</v>
      </c>
      <c r="AJ28" s="7">
        <v>1108287.9269999999</v>
      </c>
      <c r="AK28" s="7">
        <v>1085551</v>
      </c>
      <c r="AL28" s="7">
        <v>1062102.9580000001</v>
      </c>
      <c r="AM28" s="7">
        <v>1032473</v>
      </c>
      <c r="AN28" s="7">
        <v>1046290</v>
      </c>
      <c r="AO28" s="7">
        <v>1012541</v>
      </c>
      <c r="AP28" s="7">
        <v>1007315</v>
      </c>
      <c r="AQ28" s="7">
        <v>1010484</v>
      </c>
      <c r="AR28" s="7">
        <v>837555.978</v>
      </c>
      <c r="AS28" s="7">
        <v>806181.90899999999</v>
      </c>
      <c r="AT28" s="7">
        <v>783779</v>
      </c>
      <c r="AU28" s="7">
        <v>780597</v>
      </c>
      <c r="AV28" s="7">
        <v>764049.88600000006</v>
      </c>
      <c r="AW28" s="7">
        <v>736439</v>
      </c>
      <c r="AX28" s="7">
        <v>731731</v>
      </c>
      <c r="AY28" s="7">
        <v>702448.59689134022</v>
      </c>
      <c r="AZ28" s="7">
        <v>687159.32785626012</v>
      </c>
      <c r="BA28" s="7">
        <v>672324.01317828021</v>
      </c>
      <c r="BB28" s="7">
        <v>622391.38013954018</v>
      </c>
      <c r="BC28" s="7">
        <v>572537.61990788055</v>
      </c>
      <c r="BD28" s="7">
        <v>560539.82118224003</v>
      </c>
      <c r="BE28" s="7">
        <v>536119.98611092009</v>
      </c>
      <c r="BF28" s="7">
        <v>551774.97087560012</v>
      </c>
      <c r="BG28" s="7">
        <v>572269.84737295005</v>
      </c>
    </row>
    <row r="29" spans="1:62">
      <c r="A29" s="8" t="s">
        <v>16</v>
      </c>
      <c r="B29" s="133">
        <v>190062</v>
      </c>
      <c r="C29" s="133">
        <v>194764</v>
      </c>
      <c r="D29" s="133">
        <v>186588.16399999999</v>
      </c>
      <c r="E29" s="7">
        <v>185699.94899999999</v>
      </c>
      <c r="F29" s="7">
        <v>232843</v>
      </c>
      <c r="G29" s="7">
        <v>235116</v>
      </c>
      <c r="H29" s="7">
        <v>323995.53700000001</v>
      </c>
      <c r="I29" s="7">
        <v>384401.603</v>
      </c>
      <c r="J29" s="7">
        <v>318298</v>
      </c>
      <c r="K29" s="7">
        <v>272549</v>
      </c>
      <c r="L29" s="7">
        <v>289977</v>
      </c>
      <c r="M29" s="7">
        <v>317476</v>
      </c>
      <c r="N29" s="7">
        <v>245877.38</v>
      </c>
      <c r="O29" s="7">
        <v>251029.986</v>
      </c>
      <c r="P29" s="7">
        <v>202149.52900000001</v>
      </c>
      <c r="Q29" s="7">
        <v>364909.89</v>
      </c>
      <c r="R29" s="7">
        <v>231908.682</v>
      </c>
      <c r="S29" s="7">
        <v>176163.22</v>
      </c>
      <c r="T29" s="7">
        <v>243569.647</v>
      </c>
      <c r="U29" s="7">
        <v>243502.06200000001</v>
      </c>
      <c r="V29" s="7">
        <v>275741.96000000002</v>
      </c>
      <c r="W29" s="7">
        <v>308937.45600000001</v>
      </c>
      <c r="X29" s="7">
        <v>252121.14300000001</v>
      </c>
      <c r="Y29" s="7">
        <v>243143.22500000001</v>
      </c>
      <c r="Z29" s="7">
        <v>243767.23</v>
      </c>
      <c r="AA29" s="7">
        <v>272870.35600000003</v>
      </c>
      <c r="AB29" s="7">
        <v>244097.05900000001</v>
      </c>
      <c r="AC29" s="7">
        <v>209197.329</v>
      </c>
      <c r="AD29" s="7">
        <v>243980.00700000001</v>
      </c>
      <c r="AE29" s="7">
        <v>268410.68400000001</v>
      </c>
      <c r="AF29" s="7">
        <v>279720.84700000001</v>
      </c>
      <c r="AG29" s="7">
        <v>290437.70500000002</v>
      </c>
      <c r="AH29" s="7">
        <v>256881.20800000001</v>
      </c>
      <c r="AI29" s="7">
        <v>268599.88400000002</v>
      </c>
      <c r="AJ29" s="7">
        <v>314399.69900000002</v>
      </c>
      <c r="AK29" s="7">
        <v>302254</v>
      </c>
      <c r="AL29" s="7">
        <v>299099.13699999999</v>
      </c>
      <c r="AM29" s="7">
        <v>303162</v>
      </c>
      <c r="AN29" s="7">
        <v>275059</v>
      </c>
      <c r="AO29" s="7">
        <v>275322</v>
      </c>
      <c r="AP29" s="7">
        <v>270056</v>
      </c>
      <c r="AQ29" s="7">
        <v>213948.46</v>
      </c>
      <c r="AR29" s="7">
        <v>46612.061999999998</v>
      </c>
      <c r="AS29" s="7">
        <v>75590.303</v>
      </c>
      <c r="AT29" s="7">
        <v>56288</v>
      </c>
      <c r="AU29" s="7">
        <v>63942.792600000001</v>
      </c>
      <c r="AV29" s="7">
        <v>55496.686600000001</v>
      </c>
      <c r="AW29" s="7">
        <v>63501</v>
      </c>
      <c r="AX29" s="7">
        <v>53001.732000000004</v>
      </c>
      <c r="AY29" s="7">
        <v>62192.978015250002</v>
      </c>
      <c r="AZ29" s="7">
        <v>48821.459100110005</v>
      </c>
      <c r="BA29" s="7">
        <v>44749.352793400001</v>
      </c>
      <c r="BB29" s="7">
        <v>34053.950028290004</v>
      </c>
      <c r="BC29" s="7">
        <v>32055.374524319999</v>
      </c>
      <c r="BD29" s="7">
        <v>23738.371270419997</v>
      </c>
      <c r="BE29" s="7">
        <v>23141.476198429995</v>
      </c>
      <c r="BF29" s="7">
        <v>47167.733883529996</v>
      </c>
      <c r="BG29" s="7">
        <v>33707.727741679999</v>
      </c>
    </row>
    <row r="30" spans="1:62">
      <c r="A30" s="8" t="s">
        <v>102</v>
      </c>
      <c r="B30" s="133">
        <v>6442</v>
      </c>
      <c r="C30" s="133">
        <v>5575</v>
      </c>
      <c r="D30" s="133">
        <v>4309.83</v>
      </c>
      <c r="E30" s="7">
        <v>5852.7709999999997</v>
      </c>
      <c r="F30" s="7">
        <v>5512.5649999999996</v>
      </c>
      <c r="G30" s="7">
        <v>5243</v>
      </c>
      <c r="H30" s="7">
        <v>4387.3360000000002</v>
      </c>
      <c r="I30" s="7">
        <v>5608.8739999999998</v>
      </c>
      <c r="J30" s="7">
        <v>5247</v>
      </c>
      <c r="K30" s="7">
        <v>5098</v>
      </c>
      <c r="L30" s="7">
        <v>4226</v>
      </c>
      <c r="M30" s="7">
        <v>5346</v>
      </c>
      <c r="N30" s="7">
        <v>5775.232</v>
      </c>
      <c r="O30" s="7">
        <v>5085.2430000000004</v>
      </c>
      <c r="P30" s="7">
        <v>4041.826</v>
      </c>
      <c r="Q30" s="7">
        <v>4375.8509999999997</v>
      </c>
      <c r="R30" s="7">
        <v>4278.8540000000003</v>
      </c>
      <c r="S30" s="7">
        <v>4375.8509999999997</v>
      </c>
      <c r="T30" s="7">
        <v>5607.23</v>
      </c>
      <c r="U30" s="7">
        <v>4128.3860000000004</v>
      </c>
      <c r="V30" s="7">
        <v>5004.8310000000001</v>
      </c>
      <c r="W30" s="7">
        <v>4087.8989999999999</v>
      </c>
      <c r="X30" s="7">
        <v>3802.06</v>
      </c>
      <c r="Y30" s="7">
        <v>5581.8580000000002</v>
      </c>
      <c r="Z30" s="7">
        <v>7928.451</v>
      </c>
      <c r="AA30" s="7">
        <v>6940.076</v>
      </c>
      <c r="AB30" s="7">
        <v>5990.6670000000004</v>
      </c>
      <c r="AC30" s="7">
        <v>6583.9030000000002</v>
      </c>
      <c r="AD30" s="7">
        <v>6685.6310000000003</v>
      </c>
      <c r="AE30" s="7">
        <v>6749.7529999999997</v>
      </c>
      <c r="AF30" s="7">
        <v>6296.3140000000003</v>
      </c>
      <c r="AG30" s="7">
        <v>5809.1189999999997</v>
      </c>
      <c r="AH30" s="7">
        <v>6232.65</v>
      </c>
      <c r="AI30" s="7">
        <v>5778.4160000000002</v>
      </c>
      <c r="AJ30" s="7">
        <v>4176.5690000000004</v>
      </c>
      <c r="AK30" s="7">
        <v>5504</v>
      </c>
      <c r="AL30" s="7">
        <v>5172.2240000000002</v>
      </c>
      <c r="AM30" s="7">
        <v>7630</v>
      </c>
      <c r="AN30" s="7">
        <v>3211</v>
      </c>
      <c r="AO30" s="7">
        <v>3193</v>
      </c>
      <c r="AP30" s="7">
        <v>3629</v>
      </c>
      <c r="AQ30" s="7">
        <v>5195.74</v>
      </c>
      <c r="AR30" s="7">
        <v>1935.682</v>
      </c>
      <c r="AS30" s="7">
        <v>2941.2429999999999</v>
      </c>
      <c r="AT30" s="7">
        <v>3233</v>
      </c>
      <c r="AU30" s="7">
        <v>2897.9940000000001</v>
      </c>
      <c r="AV30" s="7">
        <v>2545.3780000000002</v>
      </c>
      <c r="AW30" s="7">
        <v>2865</v>
      </c>
      <c r="AX30" s="7">
        <v>4548.4380000000001</v>
      </c>
      <c r="AY30" s="7">
        <v>3465.8899402800012</v>
      </c>
      <c r="AZ30" s="7">
        <v>2776.0405781100003</v>
      </c>
      <c r="BA30" s="7">
        <v>2743.2543461600003</v>
      </c>
      <c r="BB30" s="7">
        <v>2578.2154712500001</v>
      </c>
      <c r="BC30" s="7">
        <v>2319.9145380199993</v>
      </c>
      <c r="BD30" s="7">
        <v>1650.7398767399998</v>
      </c>
      <c r="BE30" s="7">
        <v>1694.6744227700003</v>
      </c>
      <c r="BF30" s="7">
        <v>2298.1850463900005</v>
      </c>
      <c r="BG30" s="7">
        <v>2762.2986699500007</v>
      </c>
    </row>
    <row r="31" spans="1:62" s="79" customFormat="1">
      <c r="A31" s="80" t="s">
        <v>34</v>
      </c>
      <c r="B31" s="134">
        <v>0</v>
      </c>
      <c r="C31" s="134">
        <v>0</v>
      </c>
      <c r="D31" s="134">
        <v>0</v>
      </c>
      <c r="E31" s="78">
        <v>0</v>
      </c>
      <c r="F31" s="78">
        <v>0</v>
      </c>
      <c r="G31" s="78">
        <v>0</v>
      </c>
      <c r="H31" s="78">
        <v>0</v>
      </c>
      <c r="I31" s="78">
        <v>0</v>
      </c>
      <c r="J31" s="78">
        <v>0</v>
      </c>
      <c r="K31" s="78">
        <v>0</v>
      </c>
      <c r="L31" s="78">
        <v>0</v>
      </c>
      <c r="M31" s="78">
        <v>0</v>
      </c>
      <c r="N31" s="78">
        <v>0</v>
      </c>
      <c r="O31" s="78">
        <v>0</v>
      </c>
      <c r="P31" s="78">
        <v>0</v>
      </c>
      <c r="Q31" s="78">
        <v>0</v>
      </c>
      <c r="R31" s="78">
        <v>0</v>
      </c>
      <c r="S31" s="78">
        <v>0</v>
      </c>
      <c r="T31" s="78">
        <v>0</v>
      </c>
      <c r="U31" s="78">
        <v>0</v>
      </c>
      <c r="V31" s="78">
        <v>0</v>
      </c>
      <c r="W31" s="78">
        <v>0</v>
      </c>
      <c r="X31" s="78">
        <v>9611.5</v>
      </c>
      <c r="Y31" s="78">
        <v>20839.002</v>
      </c>
      <c r="Z31" s="78">
        <v>15131.838</v>
      </c>
      <c r="AA31" s="78">
        <v>30020.304</v>
      </c>
      <c r="AB31" s="78">
        <v>12739.466</v>
      </c>
      <c r="AC31" s="78">
        <v>8881.4660000000003</v>
      </c>
      <c r="AD31" s="78">
        <v>14251.174000000001</v>
      </c>
      <c r="AE31" s="78">
        <v>41812.779000000002</v>
      </c>
      <c r="AF31" s="78">
        <v>47134.758999999998</v>
      </c>
      <c r="AG31" s="78">
        <v>31247.841</v>
      </c>
      <c r="AH31" s="78">
        <v>11047.592000000001</v>
      </c>
      <c r="AI31" s="78">
        <v>6565.5029999999997</v>
      </c>
      <c r="AJ31" s="78">
        <v>13838.55</v>
      </c>
      <c r="AK31" s="78">
        <v>27725</v>
      </c>
      <c r="AL31" s="78">
        <v>29100.762999999999</v>
      </c>
      <c r="AM31" s="78">
        <v>32545</v>
      </c>
      <c r="AN31" s="78"/>
      <c r="AO31" s="78"/>
      <c r="AP31" s="78"/>
      <c r="AQ31" s="78">
        <v>20204.73</v>
      </c>
      <c r="AR31" s="78" t="s">
        <v>19</v>
      </c>
      <c r="AS31" s="78">
        <v>31318.737000000001</v>
      </c>
      <c r="AT31" s="78">
        <v>16060</v>
      </c>
      <c r="AU31" s="78">
        <v>23752.164000000001</v>
      </c>
      <c r="AV31" s="78">
        <v>13104.938</v>
      </c>
      <c r="AW31" s="78">
        <v>25533</v>
      </c>
      <c r="AX31" s="78">
        <v>11724.748</v>
      </c>
      <c r="AY31" s="78">
        <v>18861.354118889998</v>
      </c>
      <c r="AZ31" s="78">
        <v>13592.477875250001</v>
      </c>
      <c r="BA31" s="78">
        <v>20272.937327709998</v>
      </c>
      <c r="BB31" s="78">
        <v>20546.136441080002</v>
      </c>
      <c r="BC31" s="78">
        <v>5706.4110549200004</v>
      </c>
      <c r="BD31" s="78">
        <v>3845.66181796</v>
      </c>
      <c r="BE31" s="78">
        <v>2941.3685267699998</v>
      </c>
      <c r="BF31" s="78">
        <v>7519.15</v>
      </c>
      <c r="BG31" s="78">
        <v>4628.83</v>
      </c>
      <c r="BJ31" s="79" t="s">
        <v>2</v>
      </c>
    </row>
    <row r="32" spans="1:62">
      <c r="A32" s="9" t="s">
        <v>35</v>
      </c>
      <c r="B32" s="134">
        <v>23276</v>
      </c>
      <c r="C32" s="134">
        <v>20834</v>
      </c>
      <c r="D32" s="134">
        <v>26584.132000000001</v>
      </c>
      <c r="E32" s="7">
        <v>47937.936000000002</v>
      </c>
      <c r="F32" s="7">
        <v>31354.377</v>
      </c>
      <c r="G32" s="7">
        <v>30382</v>
      </c>
      <c r="H32" s="7">
        <v>32838.856</v>
      </c>
      <c r="I32" s="7">
        <v>40303.332999999999</v>
      </c>
      <c r="J32" s="7">
        <v>32389</v>
      </c>
      <c r="K32" s="7">
        <v>27294</v>
      </c>
      <c r="L32" s="7">
        <v>37340</v>
      </c>
      <c r="M32" s="7">
        <v>51017</v>
      </c>
      <c r="N32" s="7">
        <v>35217.201999999997</v>
      </c>
      <c r="O32" s="7">
        <v>20249.113000000001</v>
      </c>
      <c r="P32" s="7">
        <v>21671.871999999999</v>
      </c>
      <c r="Q32" s="7">
        <v>37653.94</v>
      </c>
      <c r="R32" s="7">
        <v>27111.857</v>
      </c>
      <c r="S32" s="7">
        <v>37653.94</v>
      </c>
      <c r="T32" s="7">
        <v>32941.51</v>
      </c>
      <c r="U32" s="7">
        <v>23248.723000000002</v>
      </c>
      <c r="V32" s="7">
        <v>29459.937999999998</v>
      </c>
      <c r="W32" s="7">
        <v>35736.39</v>
      </c>
      <c r="X32" s="7">
        <v>23326.062000000002</v>
      </c>
      <c r="Y32" s="7">
        <v>21918.638999999999</v>
      </c>
      <c r="Z32" s="7">
        <v>24867.591</v>
      </c>
      <c r="AA32" s="7">
        <v>13704.486999999999</v>
      </c>
      <c r="AB32" s="7">
        <v>13539.513999999999</v>
      </c>
      <c r="AC32" s="7">
        <v>16349.011</v>
      </c>
      <c r="AD32" s="7">
        <v>16795.092000000001</v>
      </c>
      <c r="AE32" s="7">
        <v>20867.953000000001</v>
      </c>
      <c r="AF32" s="7">
        <v>15723.571</v>
      </c>
      <c r="AG32" s="7">
        <v>16577.415000000001</v>
      </c>
      <c r="AH32" s="7">
        <v>17757.083999999999</v>
      </c>
      <c r="AI32" s="7">
        <v>17527.121999999999</v>
      </c>
      <c r="AJ32" s="7">
        <v>20581.038</v>
      </c>
      <c r="AK32" s="7">
        <v>20077</v>
      </c>
      <c r="AL32" s="7">
        <v>23947.797999999999</v>
      </c>
      <c r="AM32" s="7">
        <v>24148</v>
      </c>
      <c r="AN32" s="7">
        <v>26693</v>
      </c>
      <c r="AO32" s="7">
        <v>33487</v>
      </c>
      <c r="AP32" s="7">
        <v>20880</v>
      </c>
      <c r="AQ32" s="7">
        <v>19169.740000000002</v>
      </c>
      <c r="AR32" s="7">
        <v>2159.7080000000001</v>
      </c>
      <c r="AS32" s="7">
        <v>2019.527</v>
      </c>
      <c r="AT32" s="7">
        <v>1398</v>
      </c>
      <c r="AU32" s="7">
        <v>2268</v>
      </c>
      <c r="AV32" s="7">
        <v>5140</v>
      </c>
      <c r="AW32" s="7">
        <v>3671</v>
      </c>
      <c r="AX32" s="7">
        <v>5347.6540000000005</v>
      </c>
      <c r="AY32" s="7">
        <v>5493.2507134099997</v>
      </c>
      <c r="AZ32" s="7">
        <v>3508.2100003300002</v>
      </c>
      <c r="BA32" s="7">
        <v>3355.9464089600006</v>
      </c>
      <c r="BB32" s="7">
        <v>3547.0185205999996</v>
      </c>
      <c r="BC32" s="7">
        <v>2872.9215693900005</v>
      </c>
      <c r="BD32" s="7">
        <v>5394.1246881099996</v>
      </c>
      <c r="BE32" s="7">
        <v>4701.90043608</v>
      </c>
      <c r="BF32" s="7">
        <v>2360.222935366402</v>
      </c>
      <c r="BG32" s="7">
        <v>5305.0731081499998</v>
      </c>
    </row>
    <row r="33" spans="1:59">
      <c r="A33" s="8" t="s">
        <v>103</v>
      </c>
      <c r="B33" s="133">
        <v>94640</v>
      </c>
      <c r="C33" s="133">
        <v>94997</v>
      </c>
      <c r="D33" s="133">
        <v>100319.743</v>
      </c>
      <c r="E33" s="7">
        <v>100244.056</v>
      </c>
      <c r="F33" s="7">
        <v>107602.308</v>
      </c>
      <c r="G33" s="7">
        <v>116783</v>
      </c>
      <c r="H33" s="7">
        <v>104217.056</v>
      </c>
      <c r="I33" s="7">
        <v>106622.166</v>
      </c>
      <c r="J33" s="7">
        <v>105427</v>
      </c>
      <c r="K33" s="7">
        <v>102032</v>
      </c>
      <c r="L33" s="7">
        <v>98199</v>
      </c>
      <c r="M33" s="7">
        <v>102759</v>
      </c>
      <c r="N33" s="7">
        <v>108160.97199999999</v>
      </c>
      <c r="O33" s="7">
        <v>122027.273</v>
      </c>
      <c r="P33" s="7">
        <v>118977.17</v>
      </c>
      <c r="Q33" s="7">
        <v>125562.234</v>
      </c>
      <c r="R33" s="7">
        <v>144839.06099999999</v>
      </c>
      <c r="S33" s="7">
        <v>125562.234</v>
      </c>
      <c r="T33" s="7">
        <v>146118.86799999999</v>
      </c>
      <c r="U33" s="7">
        <v>157002.79199999999</v>
      </c>
      <c r="V33" s="7">
        <v>167344.78200000001</v>
      </c>
      <c r="W33" s="7">
        <v>166750.33499999999</v>
      </c>
      <c r="X33" s="7">
        <v>175667.18</v>
      </c>
      <c r="Y33" s="7">
        <v>164242.22099999999</v>
      </c>
      <c r="Z33" s="7">
        <v>163552.747</v>
      </c>
      <c r="AA33" s="7">
        <v>137475.99299999999</v>
      </c>
      <c r="AB33" s="7">
        <v>155649.788</v>
      </c>
      <c r="AC33" s="7">
        <v>185082.54800000001</v>
      </c>
      <c r="AD33" s="7">
        <v>165329.24299999999</v>
      </c>
      <c r="AE33" s="7">
        <v>171258.93900000001</v>
      </c>
      <c r="AF33" s="7">
        <v>142866.15</v>
      </c>
      <c r="AG33" s="7">
        <v>148221.59599999999</v>
      </c>
      <c r="AH33" s="7">
        <v>173122.13699999999</v>
      </c>
      <c r="AI33" s="7">
        <v>173876.43900000001</v>
      </c>
      <c r="AJ33" s="7">
        <v>160325.73199999999</v>
      </c>
      <c r="AK33" s="7">
        <v>133712</v>
      </c>
      <c r="AL33" s="7">
        <v>112621.9</v>
      </c>
      <c r="AM33" s="7">
        <v>109315</v>
      </c>
      <c r="AN33" s="7">
        <v>108121</v>
      </c>
      <c r="AO33" s="7">
        <v>92953</v>
      </c>
      <c r="AP33" s="7">
        <v>81297</v>
      </c>
      <c r="AQ33" s="7">
        <v>138074.35999999999</v>
      </c>
      <c r="AR33" s="7">
        <v>151805.34099999999</v>
      </c>
      <c r="AS33" s="7">
        <v>151411.68100000001</v>
      </c>
      <c r="AT33" s="7">
        <v>166585</v>
      </c>
      <c r="AU33" s="7">
        <v>146308.519</v>
      </c>
      <c r="AV33" s="7">
        <v>174604.80300000001</v>
      </c>
      <c r="AW33" s="7">
        <v>151862</v>
      </c>
      <c r="AX33" s="7">
        <v>159558.446</v>
      </c>
      <c r="AY33" s="7">
        <v>143668.32290759997</v>
      </c>
      <c r="AZ33" s="7">
        <v>154628.63878774</v>
      </c>
      <c r="BA33" s="7">
        <v>144978.77018351</v>
      </c>
      <c r="BB33" s="7">
        <v>197639.19726257</v>
      </c>
      <c r="BC33" s="7">
        <v>205328.45213980001</v>
      </c>
      <c r="BD33" s="7">
        <v>208262.71021389999</v>
      </c>
      <c r="BE33" s="7">
        <v>209872.20996260998</v>
      </c>
      <c r="BF33" s="7">
        <v>169136.54345647001</v>
      </c>
      <c r="BG33" s="7">
        <v>117853.82580639</v>
      </c>
    </row>
    <row r="34" spans="1:59" s="79" customFormat="1">
      <c r="A34" s="80" t="s">
        <v>36</v>
      </c>
      <c r="B34" s="78">
        <v>0</v>
      </c>
      <c r="C34" s="78">
        <v>0</v>
      </c>
      <c r="D34" s="78">
        <v>0</v>
      </c>
      <c r="E34" s="78">
        <v>0</v>
      </c>
      <c r="F34" s="78">
        <v>0</v>
      </c>
      <c r="G34" s="78">
        <v>0</v>
      </c>
      <c r="H34" s="78">
        <v>0</v>
      </c>
      <c r="I34" s="78">
        <v>0</v>
      </c>
      <c r="J34" s="78">
        <v>0</v>
      </c>
      <c r="K34" s="78">
        <v>0</v>
      </c>
      <c r="L34" s="78">
        <v>0</v>
      </c>
      <c r="M34" s="78"/>
      <c r="N34" s="78">
        <v>0</v>
      </c>
      <c r="O34" s="78">
        <v>0</v>
      </c>
      <c r="P34" s="78">
        <v>0</v>
      </c>
      <c r="Q34" s="78">
        <v>0</v>
      </c>
      <c r="R34" s="78">
        <v>0</v>
      </c>
      <c r="S34" s="78">
        <v>0</v>
      </c>
      <c r="T34" s="78">
        <v>0</v>
      </c>
      <c r="U34" s="78">
        <v>0</v>
      </c>
      <c r="V34" s="78">
        <v>0</v>
      </c>
      <c r="W34" s="78">
        <v>0</v>
      </c>
      <c r="X34" s="78">
        <v>299.089</v>
      </c>
      <c r="Y34" s="78">
        <v>799.23099999999999</v>
      </c>
      <c r="Z34" s="78">
        <v>544.86699999999996</v>
      </c>
      <c r="AA34" s="78">
        <v>615.46400000000006</v>
      </c>
      <c r="AB34" s="78">
        <v>564.69000000000005</v>
      </c>
      <c r="AC34" s="78">
        <v>584.05399999999997</v>
      </c>
      <c r="AD34" s="78">
        <v>590.07000000000005</v>
      </c>
      <c r="AE34" s="78">
        <v>689.27200000000005</v>
      </c>
      <c r="AF34" s="78">
        <v>500.108</v>
      </c>
      <c r="AG34" s="78">
        <v>493.572</v>
      </c>
      <c r="AH34" s="78">
        <v>518.36400000000003</v>
      </c>
      <c r="AI34" s="78">
        <v>450.21899999999999</v>
      </c>
      <c r="AJ34" s="78">
        <v>476.024</v>
      </c>
      <c r="AK34" s="78">
        <v>516</v>
      </c>
      <c r="AL34" s="78">
        <v>771.39800000000002</v>
      </c>
      <c r="AM34" s="78">
        <v>570</v>
      </c>
      <c r="AN34" s="78">
        <v>558</v>
      </c>
      <c r="AO34" s="78">
        <v>556</v>
      </c>
      <c r="AP34" s="78">
        <v>556</v>
      </c>
      <c r="AQ34" s="78">
        <v>493.34</v>
      </c>
      <c r="AR34" s="78">
        <v>508.32799999999997</v>
      </c>
      <c r="AS34" s="78">
        <v>503.94299999999998</v>
      </c>
      <c r="AT34" s="78">
        <v>774</v>
      </c>
      <c r="AU34" s="78">
        <v>728.10900000000004</v>
      </c>
      <c r="AV34" s="78">
        <v>879.17079999999999</v>
      </c>
      <c r="AW34" s="78">
        <v>871</v>
      </c>
      <c r="AX34" s="78">
        <v>814.59</v>
      </c>
      <c r="AY34" s="78">
        <v>756.03571556000009</v>
      </c>
      <c r="AZ34" s="78">
        <v>682.14701373000003</v>
      </c>
      <c r="BA34" s="78">
        <v>755.37223084000004</v>
      </c>
      <c r="BB34" s="78">
        <v>970.96261571999992</v>
      </c>
      <c r="BC34" s="78">
        <v>922.75358548999998</v>
      </c>
      <c r="BD34" s="78">
        <v>696.38170719999994</v>
      </c>
      <c r="BE34" s="78">
        <v>672.37441477999994</v>
      </c>
      <c r="BF34" s="78">
        <v>941.20535634999999</v>
      </c>
      <c r="BG34" s="78">
        <v>980.82660570000007</v>
      </c>
    </row>
    <row r="35" spans="1:59">
      <c r="A35" s="9" t="s">
        <v>37</v>
      </c>
      <c r="B35" s="134">
        <v>12778</v>
      </c>
      <c r="C35" s="134">
        <v>12566</v>
      </c>
      <c r="D35" s="134">
        <v>12454.49</v>
      </c>
      <c r="E35" s="7">
        <v>12095.842000000001</v>
      </c>
      <c r="F35" s="7">
        <v>12614.48</v>
      </c>
      <c r="G35" s="7">
        <v>12481</v>
      </c>
      <c r="H35" s="7">
        <v>12212.832</v>
      </c>
      <c r="I35" s="7">
        <v>11874.677</v>
      </c>
      <c r="J35" s="7">
        <v>11494</v>
      </c>
      <c r="K35" s="7">
        <v>11004</v>
      </c>
      <c r="L35" s="7">
        <v>10606</v>
      </c>
      <c r="M35" s="7">
        <v>11896</v>
      </c>
      <c r="N35" s="7">
        <v>12358.842000000001</v>
      </c>
      <c r="O35" s="7">
        <v>12365.242</v>
      </c>
      <c r="P35" s="7">
        <v>12014.547</v>
      </c>
      <c r="Q35" s="7">
        <v>13863.987999999999</v>
      </c>
      <c r="R35" s="7">
        <v>14004.482</v>
      </c>
      <c r="S35" s="7">
        <v>13863.987999999999</v>
      </c>
      <c r="T35" s="7">
        <v>13378.496999999999</v>
      </c>
      <c r="U35" s="7">
        <v>13086.351000000001</v>
      </c>
      <c r="V35" s="7">
        <v>12838.157999999999</v>
      </c>
      <c r="W35" s="7">
        <v>12842.468000000001</v>
      </c>
      <c r="X35" s="7">
        <v>9717.4809999999998</v>
      </c>
      <c r="Y35" s="7">
        <v>9429.3670000000002</v>
      </c>
      <c r="Z35" s="7">
        <v>9210.1669999999995</v>
      </c>
      <c r="AA35" s="7">
        <v>9036.48</v>
      </c>
      <c r="AB35" s="7">
        <v>7763.6949999999997</v>
      </c>
      <c r="AC35" s="7">
        <v>7883.3209999999999</v>
      </c>
      <c r="AD35" s="7">
        <v>7720.3280000000004</v>
      </c>
      <c r="AE35" s="7">
        <v>7592.2129999999997</v>
      </c>
      <c r="AF35" s="7">
        <v>7467.7659999999996</v>
      </c>
      <c r="AG35" s="7">
        <v>7804.7529999999997</v>
      </c>
      <c r="AH35" s="7">
        <v>7938.4740000000002</v>
      </c>
      <c r="AI35" s="7">
        <v>7793.5829999999996</v>
      </c>
      <c r="AJ35" s="7">
        <v>7333.34</v>
      </c>
      <c r="AK35" s="7">
        <v>7181</v>
      </c>
      <c r="AL35" s="7">
        <v>7022.5469999999996</v>
      </c>
      <c r="AM35" s="7">
        <v>6890</v>
      </c>
      <c r="AN35" s="7">
        <v>6759</v>
      </c>
      <c r="AO35" s="7">
        <v>6390</v>
      </c>
      <c r="AP35" s="7">
        <v>6244</v>
      </c>
      <c r="AQ35" s="7">
        <v>6119.27</v>
      </c>
      <c r="AR35" s="7">
        <v>5450.9350000000004</v>
      </c>
      <c r="AS35" s="7">
        <v>4938.83</v>
      </c>
      <c r="AT35" s="7">
        <v>4843</v>
      </c>
      <c r="AU35" s="7">
        <v>4778.4669999999996</v>
      </c>
      <c r="AV35" s="7">
        <v>4582.9880000000003</v>
      </c>
      <c r="AW35" s="7">
        <v>5681</v>
      </c>
      <c r="AX35" s="7">
        <v>5629</v>
      </c>
      <c r="AY35" s="7">
        <v>5887</v>
      </c>
      <c r="AZ35" s="7">
        <v>7334.4046705899991</v>
      </c>
      <c r="BA35" s="7">
        <v>7611.9805611400006</v>
      </c>
      <c r="BB35" s="7">
        <v>7392.8143805300006</v>
      </c>
      <c r="BC35" s="7">
        <v>7202.6089915500006</v>
      </c>
      <c r="BD35" s="7">
        <v>6896.3936989199992</v>
      </c>
      <c r="BE35" s="7">
        <v>7223.7103249599995</v>
      </c>
      <c r="BF35" s="7">
        <v>6479.8253830199992</v>
      </c>
      <c r="BG35" s="7">
        <v>6154.3354479499994</v>
      </c>
    </row>
    <row r="36" spans="1:59">
      <c r="A36" s="9" t="s">
        <v>104</v>
      </c>
      <c r="B36" s="134">
        <v>1511</v>
      </c>
      <c r="C36" s="134">
        <v>1515</v>
      </c>
      <c r="D36" s="134">
        <v>1557.316</v>
      </c>
      <c r="E36" s="7">
        <v>1538.94</v>
      </c>
      <c r="F36" s="7">
        <v>1188.7860000000001</v>
      </c>
      <c r="G36" s="7">
        <v>1443</v>
      </c>
      <c r="H36" s="7">
        <v>1304.0640000000001</v>
      </c>
      <c r="I36" s="7">
        <v>688.92600000000004</v>
      </c>
      <c r="J36" s="7">
        <v>772</v>
      </c>
      <c r="K36" s="7">
        <v>984</v>
      </c>
      <c r="L36" s="7">
        <v>1050</v>
      </c>
      <c r="M36" s="7">
        <v>648</v>
      </c>
      <c r="N36" s="7">
        <v>499.20800000000003</v>
      </c>
      <c r="O36" s="7">
        <v>960.11900000000003</v>
      </c>
      <c r="P36" s="7">
        <v>1125.626</v>
      </c>
      <c r="Q36" s="7">
        <v>843.59799999999996</v>
      </c>
      <c r="R36" s="7">
        <v>784.90599999999995</v>
      </c>
      <c r="S36" s="7">
        <v>843.59799999999996</v>
      </c>
      <c r="T36" s="7">
        <v>686.38800000000003</v>
      </c>
      <c r="U36" s="7">
        <v>530.35400000000004</v>
      </c>
      <c r="V36" s="7">
        <v>799.32</v>
      </c>
      <c r="W36" s="7">
        <v>935.08100000000002</v>
      </c>
      <c r="X36" s="7">
        <v>1823.357</v>
      </c>
      <c r="Y36" s="7">
        <v>1144.5530000000001</v>
      </c>
      <c r="Z36" s="7">
        <v>1118.5999999999999</v>
      </c>
      <c r="AA36" s="7">
        <v>674.76800000000003</v>
      </c>
      <c r="AB36" s="7">
        <v>3.7650000000000001</v>
      </c>
      <c r="AC36" s="7">
        <v>108.307</v>
      </c>
      <c r="AD36" s="7">
        <v>3.54</v>
      </c>
      <c r="AE36" s="7">
        <v>186.35900000000001</v>
      </c>
      <c r="AF36" s="7">
        <v>106.529</v>
      </c>
      <c r="AG36" s="7">
        <v>232.279</v>
      </c>
      <c r="AH36" s="7">
        <v>255.529</v>
      </c>
      <c r="AI36" s="7">
        <v>238.20099999999999</v>
      </c>
      <c r="AJ36" s="7">
        <v>456.47899999999998</v>
      </c>
      <c r="AK36" s="7">
        <v>393.7</v>
      </c>
      <c r="AL36" s="7">
        <v>37.688000000000002</v>
      </c>
      <c r="AM36" s="7">
        <v>34.5</v>
      </c>
      <c r="AN36" s="7">
        <v>32</v>
      </c>
      <c r="AO36" s="7">
        <v>30.7</v>
      </c>
      <c r="AP36" s="7">
        <v>27.9</v>
      </c>
      <c r="AQ36" s="7">
        <v>25.74</v>
      </c>
      <c r="AR36" s="7">
        <v>24.04</v>
      </c>
      <c r="AS36" s="7">
        <v>2895.56</v>
      </c>
      <c r="AT36" s="7">
        <v>2807</v>
      </c>
      <c r="AU36" s="7">
        <v>2712.991</v>
      </c>
      <c r="AV36" s="7">
        <v>2602.64</v>
      </c>
      <c r="AW36" s="7">
        <v>2679</v>
      </c>
      <c r="AX36" s="7">
        <v>2822.422</v>
      </c>
      <c r="AY36" s="7">
        <v>2469.2955051400004</v>
      </c>
      <c r="AZ36" s="7">
        <v>2505.4372205300001</v>
      </c>
      <c r="BA36" s="7">
        <v>2509.7907930900001</v>
      </c>
      <c r="BB36" s="7">
        <v>2547.76359555</v>
      </c>
      <c r="BC36" s="7">
        <v>2296.2528246900001</v>
      </c>
      <c r="BD36" s="7">
        <v>2275.9230736700001</v>
      </c>
      <c r="BE36" s="7">
        <v>3365.7823776499999</v>
      </c>
      <c r="BF36" s="7">
        <v>3489.11057923</v>
      </c>
      <c r="BG36" s="7">
        <v>3895.7698573960083</v>
      </c>
    </row>
    <row r="37" spans="1:59" s="155" customFormat="1">
      <c r="A37" s="153" t="s">
        <v>38</v>
      </c>
      <c r="B37" s="134">
        <v>0</v>
      </c>
      <c r="C37" s="134">
        <v>0</v>
      </c>
      <c r="D37" s="134">
        <v>0</v>
      </c>
      <c r="E37" s="154">
        <v>0</v>
      </c>
      <c r="F37" s="154">
        <v>0</v>
      </c>
      <c r="G37" s="154">
        <v>0</v>
      </c>
      <c r="H37" s="154">
        <v>0</v>
      </c>
      <c r="I37" s="154">
        <v>0</v>
      </c>
      <c r="J37" s="154">
        <v>0</v>
      </c>
      <c r="K37" s="154">
        <v>0</v>
      </c>
      <c r="L37" s="154">
        <v>0</v>
      </c>
      <c r="M37" s="154">
        <v>0</v>
      </c>
      <c r="N37" s="154">
        <v>0</v>
      </c>
      <c r="O37" s="154">
        <v>0</v>
      </c>
      <c r="P37" s="154">
        <v>0</v>
      </c>
      <c r="Q37" s="154">
        <v>0</v>
      </c>
      <c r="R37" s="154">
        <v>0</v>
      </c>
      <c r="S37" s="154">
        <v>0</v>
      </c>
      <c r="T37" s="154">
        <v>0</v>
      </c>
      <c r="U37" s="154">
        <v>0</v>
      </c>
      <c r="V37" s="154">
        <v>0</v>
      </c>
      <c r="W37" s="154">
        <v>0</v>
      </c>
      <c r="X37" s="154">
        <v>0</v>
      </c>
      <c r="Y37" s="154">
        <v>4080.451</v>
      </c>
      <c r="Z37" s="154">
        <v>2647.444</v>
      </c>
      <c r="AA37" s="154">
        <v>4487.2950000000001</v>
      </c>
      <c r="AB37" s="154">
        <v>103.09099999999999</v>
      </c>
      <c r="AC37" s="154">
        <v>580.995</v>
      </c>
      <c r="AD37" s="154">
        <v>680.00199999999995</v>
      </c>
      <c r="AE37" s="154">
        <v>896.774</v>
      </c>
      <c r="AF37" s="154">
        <v>1587.8910000000001</v>
      </c>
      <c r="AG37" s="154">
        <v>3437.7689999999998</v>
      </c>
      <c r="AH37" s="154">
        <v>214.441</v>
      </c>
      <c r="AI37" s="154">
        <v>1739.9290000000001</v>
      </c>
      <c r="AJ37" s="154">
        <v>65.525999999999996</v>
      </c>
      <c r="AK37" s="154">
        <v>3272</v>
      </c>
      <c r="AL37" s="154">
        <v>2832.0859999999998</v>
      </c>
      <c r="AM37" s="154">
        <v>3688</v>
      </c>
      <c r="AN37" s="154">
        <v>1118</v>
      </c>
      <c r="AO37" s="154">
        <v>2799</v>
      </c>
      <c r="AP37" s="154">
        <v>1249</v>
      </c>
      <c r="AQ37" s="154">
        <v>2786.32</v>
      </c>
      <c r="AR37" s="154">
        <v>0.5</v>
      </c>
      <c r="AS37" s="154">
        <v>2264.991</v>
      </c>
      <c r="AT37" s="154">
        <v>3046</v>
      </c>
      <c r="AU37" s="154">
        <v>2487.674</v>
      </c>
      <c r="AV37" s="154">
        <v>27.367000000000001</v>
      </c>
      <c r="AW37" s="154">
        <v>2627</v>
      </c>
      <c r="AX37" s="154">
        <v>4390.6030000000001</v>
      </c>
      <c r="AY37" s="154">
        <v>8910.6256698700017</v>
      </c>
      <c r="AZ37" s="154">
        <v>5694.3206237600007</v>
      </c>
      <c r="BA37" s="154">
        <v>5792.3982764100001</v>
      </c>
      <c r="BB37" s="154">
        <v>9301.3300442999989</v>
      </c>
      <c r="BC37" s="154">
        <v>2079.8100017000002</v>
      </c>
      <c r="BD37" s="154">
        <v>5975.2928079200001</v>
      </c>
      <c r="BE37" s="154">
        <v>0</v>
      </c>
      <c r="BF37" s="154">
        <v>0</v>
      </c>
      <c r="BG37" s="154">
        <v>0</v>
      </c>
    </row>
    <row r="38" spans="1:59">
      <c r="A38" s="15" t="s">
        <v>39</v>
      </c>
      <c r="B38" s="152">
        <v>62611</v>
      </c>
      <c r="C38" s="152">
        <v>61632</v>
      </c>
      <c r="D38" s="135">
        <v>70222.67</v>
      </c>
      <c r="E38" s="10">
        <v>79335.87</v>
      </c>
      <c r="F38" s="10">
        <v>79035.858999999997</v>
      </c>
      <c r="G38" s="10">
        <v>71960</v>
      </c>
      <c r="H38" s="10">
        <v>78284.538</v>
      </c>
      <c r="I38" s="10">
        <v>73810.789000000004</v>
      </c>
      <c r="J38" s="10">
        <v>68736</v>
      </c>
      <c r="K38" s="10">
        <v>56558</v>
      </c>
      <c r="L38" s="10">
        <v>49102</v>
      </c>
      <c r="M38" s="10">
        <v>53248</v>
      </c>
      <c r="N38" s="10">
        <v>44084.472000000002</v>
      </c>
      <c r="O38" s="10">
        <v>41891.529000000002</v>
      </c>
      <c r="P38" s="10">
        <v>41752.881999999998</v>
      </c>
      <c r="Q38" s="10">
        <v>36692.883000000002</v>
      </c>
      <c r="R38" s="10">
        <v>38382.843000000001</v>
      </c>
      <c r="S38" s="10">
        <v>36692.883000000002</v>
      </c>
      <c r="T38" s="10">
        <v>43387.499000000003</v>
      </c>
      <c r="U38" s="10">
        <v>35527.101999999999</v>
      </c>
      <c r="V38" s="10">
        <v>40010.506999999998</v>
      </c>
      <c r="W38" s="10">
        <v>44670.749000000003</v>
      </c>
      <c r="X38" s="10">
        <v>44223.303</v>
      </c>
      <c r="Y38" s="10">
        <v>39293.264000000003</v>
      </c>
      <c r="Z38" s="10">
        <v>50801.307000000001</v>
      </c>
      <c r="AA38" s="10">
        <v>43303.171000000002</v>
      </c>
      <c r="AB38" s="10">
        <v>63104.139000000003</v>
      </c>
      <c r="AC38" s="10">
        <v>43670.53</v>
      </c>
      <c r="AD38" s="10">
        <v>42812.127</v>
      </c>
      <c r="AE38" s="10">
        <v>40244.235999999997</v>
      </c>
      <c r="AF38" s="10">
        <v>42151.955000000002</v>
      </c>
      <c r="AG38" s="10">
        <v>36601.321000000004</v>
      </c>
      <c r="AH38" s="10">
        <v>34259.438000000002</v>
      </c>
      <c r="AI38" s="10">
        <v>34634.588000000003</v>
      </c>
      <c r="AJ38" s="10">
        <v>44479.313000000002</v>
      </c>
      <c r="AK38" s="10">
        <v>37967</v>
      </c>
      <c r="AL38" s="10">
        <v>37707.021000000001</v>
      </c>
      <c r="AM38" s="10">
        <v>36801</v>
      </c>
      <c r="AN38" s="10">
        <v>46928</v>
      </c>
      <c r="AO38" s="10">
        <v>43675</v>
      </c>
      <c r="AP38" s="10">
        <v>36748</v>
      </c>
      <c r="AQ38" s="10">
        <v>33559.53</v>
      </c>
      <c r="AR38" s="10">
        <v>33639.023000000001</v>
      </c>
      <c r="AS38" s="10">
        <v>28638</v>
      </c>
      <c r="AT38" s="10">
        <v>28846</v>
      </c>
      <c r="AU38" s="10">
        <v>29768.036599999999</v>
      </c>
      <c r="AV38" s="10">
        <v>35018.692999999999</v>
      </c>
      <c r="AW38" s="10">
        <v>28986</v>
      </c>
      <c r="AX38" s="10">
        <v>31091</v>
      </c>
      <c r="AY38" s="10">
        <v>31051</v>
      </c>
      <c r="AZ38" s="10">
        <v>31776.916814579512</v>
      </c>
      <c r="BA38" s="10">
        <v>26051.307655920747</v>
      </c>
      <c r="BB38" s="10">
        <v>25624.913964459749</v>
      </c>
      <c r="BC38" s="10">
        <v>36591.283153829965</v>
      </c>
      <c r="BD38" s="10">
        <v>25826.33127829013</v>
      </c>
      <c r="BE38" s="10">
        <v>23336.751089120044</v>
      </c>
      <c r="BF38" s="10">
        <v>20978.163858470132</v>
      </c>
      <c r="BG38" s="10">
        <v>22915.417492808385</v>
      </c>
    </row>
    <row r="39" spans="1:59">
      <c r="A39" s="11" t="s">
        <v>40</v>
      </c>
      <c r="B39" s="136">
        <v>2193766</v>
      </c>
      <c r="C39" s="136">
        <v>2230864</v>
      </c>
      <c r="D39" s="136">
        <v>2224265.645</v>
      </c>
      <c r="E39" s="12">
        <v>2332315.6230000001</v>
      </c>
      <c r="F39" s="12">
        <v>2386539.1260000002</v>
      </c>
      <c r="G39" s="12">
        <v>2477509</v>
      </c>
      <c r="H39" s="12">
        <v>2396841.2200000002</v>
      </c>
      <c r="I39" s="12">
        <v>2395538.5819999999</v>
      </c>
      <c r="J39" s="12">
        <v>2340199</v>
      </c>
      <c r="K39" s="12">
        <v>2334175</v>
      </c>
      <c r="L39" s="12">
        <v>2295192</v>
      </c>
      <c r="M39" s="12">
        <v>2256092</v>
      </c>
      <c r="N39" s="12">
        <v>2270985.568</v>
      </c>
      <c r="O39" s="12">
        <v>2282788.872</v>
      </c>
      <c r="P39" s="12">
        <v>2180871.9780000001</v>
      </c>
      <c r="Q39" s="12">
        <v>2178096.554</v>
      </c>
      <c r="R39" s="12">
        <v>2352249.2960000001</v>
      </c>
      <c r="S39" s="12">
        <v>2398887.1639999999</v>
      </c>
      <c r="T39" s="12">
        <v>2320194.8250000002</v>
      </c>
      <c r="U39" s="12">
        <v>2206166.6669999999</v>
      </c>
      <c r="V39" s="12">
        <v>2229905.1800000002</v>
      </c>
      <c r="W39" s="12">
        <v>2241331.5660000001</v>
      </c>
      <c r="X39" s="12">
        <v>2087475.9509999999</v>
      </c>
      <c r="Y39" s="12">
        <v>2005518.439</v>
      </c>
      <c r="Z39" s="12">
        <v>2017039.1259999999</v>
      </c>
      <c r="AA39" s="12">
        <v>1984505.3940000001</v>
      </c>
      <c r="AB39" s="12">
        <v>1929904.0970000001</v>
      </c>
      <c r="AC39" s="12">
        <v>1855506.669</v>
      </c>
      <c r="AD39" s="12">
        <v>1866378.3419999999</v>
      </c>
      <c r="AE39" s="12">
        <v>1928136.1880000001</v>
      </c>
      <c r="AF39" s="12">
        <v>1862784.841</v>
      </c>
      <c r="AG39" s="12">
        <v>1738146.547</v>
      </c>
      <c r="AH39" s="12">
        <v>1671539.35</v>
      </c>
      <c r="AI39" s="12">
        <v>1642667.96</v>
      </c>
      <c r="AJ39" s="12">
        <v>1674420</v>
      </c>
      <c r="AK39" s="12">
        <v>1624153</v>
      </c>
      <c r="AL39" s="12">
        <v>1580415.52</v>
      </c>
      <c r="AM39" s="12">
        <v>1557257</v>
      </c>
      <c r="AN39" s="12">
        <v>1514769</v>
      </c>
      <c r="AO39" s="12">
        <v>1470947</v>
      </c>
      <c r="AP39" s="12">
        <v>1428002</v>
      </c>
      <c r="AQ39" s="12">
        <v>1450061.03</v>
      </c>
      <c r="AR39" s="12">
        <v>1079691.6100000001</v>
      </c>
      <c r="AS39" s="12">
        <v>1108705</v>
      </c>
      <c r="AT39" s="12">
        <v>1067659</v>
      </c>
      <c r="AU39" s="12">
        <v>1060241</v>
      </c>
      <c r="AV39" s="12">
        <v>1058052</v>
      </c>
      <c r="AW39" s="12">
        <v>1024717</v>
      </c>
      <c r="AX39" s="12">
        <v>1010659</v>
      </c>
      <c r="AY39" s="12">
        <v>985204</v>
      </c>
      <c r="AZ39" s="12">
        <v>958479.38054098946</v>
      </c>
      <c r="BA39" s="12">
        <v>931145.12375542102</v>
      </c>
      <c r="BB39" s="12">
        <v>926593.68246389006</v>
      </c>
      <c r="BC39" s="12">
        <v>869913.40229159046</v>
      </c>
      <c r="BD39" s="12">
        <v>845101.75161537027</v>
      </c>
      <c r="BE39" s="12">
        <v>813070.23386409006</v>
      </c>
      <c r="BF39" s="71">
        <v>812145.11137442663</v>
      </c>
      <c r="BG39" s="16">
        <v>770473.95210297441</v>
      </c>
    </row>
    <row r="40" spans="1:59">
      <c r="A40" s="17" t="s">
        <v>41</v>
      </c>
      <c r="B40" s="128"/>
      <c r="C40" s="128"/>
      <c r="D40" s="12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</row>
    <row r="41" spans="1:59">
      <c r="A41" s="19" t="s">
        <v>42</v>
      </c>
      <c r="B41" s="129"/>
      <c r="C41" s="129"/>
      <c r="D41" s="129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  <c r="BC41" s="20"/>
      <c r="BD41" s="20"/>
      <c r="BE41" s="20"/>
      <c r="BF41" s="20"/>
      <c r="BG41" s="20"/>
    </row>
    <row r="42" spans="1:59">
      <c r="A42" s="9" t="s">
        <v>43</v>
      </c>
      <c r="B42" s="134">
        <v>73558</v>
      </c>
      <c r="C42" s="134">
        <v>73558</v>
      </c>
      <c r="D42" s="134">
        <v>73557.618000000002</v>
      </c>
      <c r="E42" s="7">
        <v>73557.618000000002</v>
      </c>
      <c r="F42" s="7">
        <v>73557.618000000002</v>
      </c>
      <c r="G42" s="7">
        <v>73557.618000000002</v>
      </c>
      <c r="H42" s="7">
        <v>73557.618000000002</v>
      </c>
      <c r="I42" s="7">
        <v>73557.618000000002</v>
      </c>
      <c r="J42" s="7">
        <v>73557.618000000002</v>
      </c>
      <c r="K42" s="7">
        <v>73557.618000000002</v>
      </c>
      <c r="L42" s="7">
        <v>73557.618000000002</v>
      </c>
      <c r="M42" s="7">
        <v>73558</v>
      </c>
      <c r="N42" s="7">
        <v>73557.618000000002</v>
      </c>
      <c r="O42" s="7">
        <v>73557.618000000002</v>
      </c>
      <c r="P42" s="7">
        <v>73557.618000000002</v>
      </c>
      <c r="Q42" s="7">
        <v>73557.618000000002</v>
      </c>
      <c r="R42" s="7">
        <v>73557.618000000002</v>
      </c>
      <c r="S42" s="7">
        <v>73557.618000000002</v>
      </c>
      <c r="T42" s="7">
        <v>73557.618000000002</v>
      </c>
      <c r="U42" s="7">
        <v>73557.618000000002</v>
      </c>
      <c r="V42" s="7">
        <v>73557.618000000002</v>
      </c>
      <c r="W42" s="7">
        <v>73557.618000000002</v>
      </c>
      <c r="X42" s="7">
        <v>73557.618000000002</v>
      </c>
      <c r="Y42" s="7">
        <v>73557.618000000002</v>
      </c>
      <c r="Z42" s="7">
        <v>73557.618000000002</v>
      </c>
      <c r="AA42" s="7">
        <v>73557.618000000002</v>
      </c>
      <c r="AB42" s="7">
        <v>73557.618000000002</v>
      </c>
      <c r="AC42" s="7">
        <v>73557.618000000002</v>
      </c>
      <c r="AD42" s="7">
        <v>73557.618000000002</v>
      </c>
      <c r="AE42" s="7">
        <v>73557.618000000002</v>
      </c>
      <c r="AF42" s="7">
        <v>73557.618000000002</v>
      </c>
      <c r="AG42" s="7">
        <v>73557.618000000002</v>
      </c>
      <c r="AH42" s="7">
        <v>73557.618000000002</v>
      </c>
      <c r="AI42" s="7">
        <v>73557.618000000002</v>
      </c>
      <c r="AJ42" s="7">
        <v>73557.600000000006</v>
      </c>
      <c r="AK42" s="7">
        <v>73558</v>
      </c>
      <c r="AL42" s="7">
        <v>73557.618000000002</v>
      </c>
      <c r="AM42" s="7">
        <v>73558</v>
      </c>
      <c r="AN42" s="7">
        <v>73558</v>
      </c>
      <c r="AO42" s="7">
        <v>73558</v>
      </c>
      <c r="AP42" s="7">
        <v>73558</v>
      </c>
      <c r="AQ42" s="7">
        <v>73557.62</v>
      </c>
      <c r="AR42" s="7">
        <v>60741</v>
      </c>
      <c r="AS42" s="7">
        <v>60741</v>
      </c>
      <c r="AT42" s="7">
        <v>60741</v>
      </c>
      <c r="AU42" s="7">
        <v>60741</v>
      </c>
      <c r="AV42" s="7">
        <v>60741</v>
      </c>
      <c r="AW42" s="7">
        <v>60741</v>
      </c>
      <c r="AX42" s="7">
        <v>60741</v>
      </c>
      <c r="AY42" s="7">
        <v>60741.437470000004</v>
      </c>
      <c r="AZ42" s="7">
        <v>60741.437470000004</v>
      </c>
      <c r="BA42" s="7">
        <v>60741.437470000004</v>
      </c>
      <c r="BB42" s="7">
        <v>60741.437470000004</v>
      </c>
      <c r="BC42" s="7">
        <v>60741.437470000004</v>
      </c>
      <c r="BD42" s="7">
        <v>60741.437470000004</v>
      </c>
      <c r="BE42" s="7">
        <v>60741.437470000004</v>
      </c>
      <c r="BF42" s="7">
        <v>60741.437470000004</v>
      </c>
      <c r="BG42" s="7">
        <v>60741.440000000002</v>
      </c>
    </row>
    <row r="43" spans="1:59">
      <c r="A43" s="9" t="s">
        <v>105</v>
      </c>
      <c r="B43" s="134">
        <v>52879</v>
      </c>
      <c r="C43" s="134">
        <v>52879</v>
      </c>
      <c r="D43" s="134">
        <v>52878.749000000003</v>
      </c>
      <c r="E43" s="7">
        <v>52878.749000000003</v>
      </c>
      <c r="F43" s="7">
        <v>52878.749000000003</v>
      </c>
      <c r="G43" s="7">
        <v>52879</v>
      </c>
      <c r="H43" s="7">
        <v>52878.749000000003</v>
      </c>
      <c r="I43" s="7">
        <v>52878.749000000003</v>
      </c>
      <c r="J43" s="7">
        <v>52878.749000000003</v>
      </c>
      <c r="K43" s="7">
        <v>52878.749000000003</v>
      </c>
      <c r="L43" s="7">
        <v>52878.749000000003</v>
      </c>
      <c r="M43" s="7">
        <v>52879</v>
      </c>
      <c r="N43" s="7">
        <v>52878.749000000003</v>
      </c>
      <c r="O43" s="7">
        <v>52878.749000000003</v>
      </c>
      <c r="P43" s="7">
        <v>52878.749000000003</v>
      </c>
      <c r="Q43" s="7">
        <v>52878.749000000003</v>
      </c>
      <c r="R43" s="7">
        <v>52878.749000000003</v>
      </c>
      <c r="S43" s="7">
        <v>52878.749000000003</v>
      </c>
      <c r="T43" s="7">
        <v>52878.749000000003</v>
      </c>
      <c r="U43" s="7">
        <v>52878.749000000003</v>
      </c>
      <c r="V43" s="7">
        <v>52878.749000000003</v>
      </c>
      <c r="W43" s="7">
        <v>52878.749000000003</v>
      </c>
      <c r="X43" s="7">
        <v>52878.749000000003</v>
      </c>
      <c r="Y43" s="7">
        <v>52878.749000000003</v>
      </c>
      <c r="Z43" s="7">
        <v>52878.749000000003</v>
      </c>
      <c r="AA43" s="7">
        <v>52878.749000000003</v>
      </c>
      <c r="AB43" s="7">
        <v>52878.749000000003</v>
      </c>
      <c r="AC43" s="7">
        <v>52878.749000000003</v>
      </c>
      <c r="AD43" s="7">
        <v>52878.749000000003</v>
      </c>
      <c r="AE43" s="7">
        <v>52878.749000000003</v>
      </c>
      <c r="AF43" s="7">
        <v>52878.749000000003</v>
      </c>
      <c r="AG43" s="7">
        <v>52878.749000000003</v>
      </c>
      <c r="AH43" s="7">
        <v>52878.749000000003</v>
      </c>
      <c r="AI43" s="7">
        <v>52878.749000000003</v>
      </c>
      <c r="AJ43" s="7">
        <v>52878.7</v>
      </c>
      <c r="AK43" s="7">
        <v>52879</v>
      </c>
      <c r="AL43" s="7">
        <v>52878.749000000003</v>
      </c>
      <c r="AM43" s="7">
        <v>52879</v>
      </c>
      <c r="AN43" s="7">
        <v>52879</v>
      </c>
      <c r="AO43" s="7">
        <v>52879</v>
      </c>
      <c r="AP43" s="7">
        <v>52879</v>
      </c>
      <c r="AQ43" s="7">
        <v>52878.75</v>
      </c>
      <c r="AR43" s="7">
        <v>13802</v>
      </c>
      <c r="AS43" s="7">
        <v>13802</v>
      </c>
      <c r="AT43" s="7">
        <v>13802</v>
      </c>
      <c r="AU43" s="7">
        <v>13802.215</v>
      </c>
      <c r="AV43" s="7">
        <v>13802.2158</v>
      </c>
      <c r="AW43" s="7">
        <v>13802</v>
      </c>
      <c r="AX43" s="7">
        <v>13802.215</v>
      </c>
      <c r="AY43" s="7">
        <v>13802.215854299999</v>
      </c>
      <c r="AZ43" s="7">
        <v>13802.215854299999</v>
      </c>
      <c r="BA43" s="7">
        <v>13802.215854299999</v>
      </c>
      <c r="BB43" s="7">
        <v>13802.215854299999</v>
      </c>
      <c r="BC43" s="7">
        <v>13802.215854299999</v>
      </c>
      <c r="BD43" s="7">
        <v>13802.215854299999</v>
      </c>
      <c r="BE43" s="7">
        <v>13802.215854299999</v>
      </c>
      <c r="BF43" s="7">
        <v>13802.215852579999</v>
      </c>
      <c r="BG43" s="7">
        <v>13802.215852588841</v>
      </c>
    </row>
    <row r="44" spans="1:59">
      <c r="A44" s="9" t="s">
        <v>106</v>
      </c>
      <c r="B44" s="134">
        <v>1908</v>
      </c>
      <c r="C44" s="134">
        <v>3817</v>
      </c>
      <c r="D44" s="134">
        <v>3992.3789999999999</v>
      </c>
      <c r="E44" s="7">
        <v>3350.3960000000002</v>
      </c>
      <c r="F44" s="7">
        <v>5750.692</v>
      </c>
      <c r="G44" s="7">
        <v>6529</v>
      </c>
      <c r="H44" s="7">
        <v>3678.7249999999999</v>
      </c>
      <c r="I44" s="7">
        <v>3979</v>
      </c>
      <c r="J44" s="7">
        <v>3160</v>
      </c>
      <c r="K44" s="7">
        <v>2024</v>
      </c>
      <c r="L44" s="7">
        <v>2587</v>
      </c>
      <c r="M44" s="7">
        <v>2826</v>
      </c>
      <c r="N44" s="7">
        <v>2004.6669999999999</v>
      </c>
      <c r="O44" s="7">
        <v>3335.674</v>
      </c>
      <c r="P44" s="7">
        <v>4299.5609999999997</v>
      </c>
      <c r="Q44" s="7">
        <v>5131.2479999999996</v>
      </c>
      <c r="R44" s="7">
        <v>4567.5749999999998</v>
      </c>
      <c r="S44" s="7">
        <v>4831.5360000000001</v>
      </c>
      <c r="T44" s="7">
        <v>4271.3620000000001</v>
      </c>
      <c r="U44" s="7">
        <v>3959.7370000000001</v>
      </c>
      <c r="V44" s="7">
        <v>4044.1849999999999</v>
      </c>
      <c r="W44" s="7">
        <v>3861.2150000000001</v>
      </c>
      <c r="X44" s="7">
        <v>4312.1030000000001</v>
      </c>
      <c r="Y44" s="7">
        <v>1745.271</v>
      </c>
      <c r="Z44" s="7">
        <v>2008.087</v>
      </c>
      <c r="AA44" s="7">
        <v>2395.634</v>
      </c>
      <c r="AB44" s="7">
        <v>2150.8780000000002</v>
      </c>
      <c r="AC44" s="7">
        <v>2532.183</v>
      </c>
      <c r="AD44" s="7">
        <v>2754.6819999999998</v>
      </c>
      <c r="AE44" s="7">
        <v>3250.1689999999999</v>
      </c>
      <c r="AF44" s="7">
        <v>3496.6060000000002</v>
      </c>
      <c r="AG44" s="7">
        <v>3678.4059999999999</v>
      </c>
      <c r="AH44" s="7">
        <v>3875.0709999999999</v>
      </c>
      <c r="AI44" s="7">
        <v>3837.915</v>
      </c>
      <c r="AJ44" s="7">
        <v>4062.8</v>
      </c>
      <c r="AK44" s="7">
        <v>4266</v>
      </c>
      <c r="AL44" s="7">
        <v>2000.075</v>
      </c>
      <c r="AM44" s="7">
        <v>2584</v>
      </c>
      <c r="AN44" s="7">
        <v>1981</v>
      </c>
      <c r="AO44" s="7">
        <v>2018</v>
      </c>
      <c r="AP44" s="7">
        <v>2225</v>
      </c>
      <c r="AQ44" s="7">
        <v>2184.73</v>
      </c>
      <c r="AR44" s="7">
        <v>7338</v>
      </c>
      <c r="AS44" s="7">
        <v>7764</v>
      </c>
      <c r="AT44" s="7">
        <v>7414</v>
      </c>
      <c r="AU44" s="7">
        <v>7056.67</v>
      </c>
      <c r="AV44" s="7">
        <v>6572.4359999999997</v>
      </c>
      <c r="AW44" s="7">
        <v>6820</v>
      </c>
      <c r="AX44" s="7">
        <v>7307.9570000000003</v>
      </c>
      <c r="AY44" s="7">
        <v>6053.2882353900004</v>
      </c>
      <c r="AZ44" s="7">
        <v>5982.9996264300007</v>
      </c>
      <c r="BA44" s="7">
        <v>5647.5841627900008</v>
      </c>
      <c r="BB44" s="7">
        <v>5693.3852556000002</v>
      </c>
      <c r="BC44" s="7">
        <v>5583.3964830600016</v>
      </c>
      <c r="BD44" s="7">
        <v>5502.9585273800003</v>
      </c>
      <c r="BE44" s="7">
        <v>4455.9436507800001</v>
      </c>
      <c r="BF44" s="7">
        <v>4806.8714395299994</v>
      </c>
      <c r="BG44" s="7">
        <v>4889.7643496976862</v>
      </c>
    </row>
    <row r="45" spans="1:59">
      <c r="A45" s="9" t="s">
        <v>107</v>
      </c>
      <c r="B45" s="134">
        <v>274375</v>
      </c>
      <c r="C45" s="134">
        <v>269082</v>
      </c>
      <c r="D45" s="134">
        <v>261578.70699999999</v>
      </c>
      <c r="E45" s="7">
        <v>255500.37100000001</v>
      </c>
      <c r="F45" s="7">
        <v>250668.78</v>
      </c>
      <c r="G45" s="7">
        <v>245606</v>
      </c>
      <c r="H45" s="7">
        <v>238338</v>
      </c>
      <c r="I45" s="7">
        <v>230911</v>
      </c>
      <c r="J45" s="7">
        <v>225705</v>
      </c>
      <c r="K45" s="7">
        <v>220572</v>
      </c>
      <c r="L45" s="7">
        <v>211895</v>
      </c>
      <c r="M45" s="7">
        <v>203983</v>
      </c>
      <c r="N45" s="7">
        <v>198961</v>
      </c>
      <c r="O45" s="7">
        <v>194290</v>
      </c>
      <c r="P45" s="7">
        <v>186780</v>
      </c>
      <c r="Q45" s="7">
        <v>178955.66899999999</v>
      </c>
      <c r="R45" s="7">
        <v>175432.704</v>
      </c>
      <c r="S45" s="7">
        <v>163402.446</v>
      </c>
      <c r="T45" s="7">
        <v>156836.45299999998</v>
      </c>
      <c r="U45" s="7">
        <v>154017.22899999999</v>
      </c>
      <c r="V45" s="7">
        <v>148059.29699999999</v>
      </c>
      <c r="W45" s="7">
        <v>141403.57799999998</v>
      </c>
      <c r="X45" s="7">
        <v>140041.47499999998</v>
      </c>
      <c r="Y45" s="7">
        <v>134251.49100000001</v>
      </c>
      <c r="Z45" s="7">
        <v>130596.212</v>
      </c>
      <c r="AA45" s="7">
        <v>126833.289</v>
      </c>
      <c r="AB45" s="7">
        <v>114049.815</v>
      </c>
      <c r="AC45" s="7">
        <v>107817.85100000001</v>
      </c>
      <c r="AD45" s="7">
        <v>104485.10400000001</v>
      </c>
      <c r="AE45" s="7">
        <v>101476.14</v>
      </c>
      <c r="AF45" s="7">
        <v>95197.536000000007</v>
      </c>
      <c r="AG45" s="7">
        <v>89135.644</v>
      </c>
      <c r="AH45" s="7">
        <v>85998.682000000001</v>
      </c>
      <c r="AI45" s="7">
        <v>83388.767999999996</v>
      </c>
      <c r="AJ45" s="7">
        <v>77680.127999999997</v>
      </c>
      <c r="AK45" s="7">
        <v>72492</v>
      </c>
      <c r="AL45" s="7">
        <v>69502</v>
      </c>
      <c r="AM45" s="7">
        <v>67122</v>
      </c>
      <c r="AN45" s="7">
        <v>61938</v>
      </c>
      <c r="AO45" s="7">
        <v>57028</v>
      </c>
      <c r="AP45" s="7">
        <v>55074.7</v>
      </c>
      <c r="AQ45" s="7">
        <v>53633.21</v>
      </c>
      <c r="AR45" s="7">
        <v>49329</v>
      </c>
      <c r="AS45" s="7">
        <v>45758</v>
      </c>
      <c r="AT45" s="7">
        <v>44613</v>
      </c>
      <c r="AU45" s="7">
        <v>43512.053</v>
      </c>
      <c r="AV45" s="7">
        <v>40158.230000000003</v>
      </c>
      <c r="AW45" s="7">
        <v>38852</v>
      </c>
      <c r="AX45" s="7">
        <v>37442</v>
      </c>
      <c r="AY45" s="7">
        <v>36811</v>
      </c>
      <c r="AZ45" s="7">
        <v>32795.742240110005</v>
      </c>
      <c r="BA45" s="7">
        <v>28924.940586020013</v>
      </c>
      <c r="BB45" s="7">
        <v>27560.335981550008</v>
      </c>
      <c r="BC45" s="7">
        <v>25930.252627480008</v>
      </c>
      <c r="BD45" s="7">
        <v>22442.37146269</v>
      </c>
      <c r="BE45" s="7">
        <v>22100.604479459998</v>
      </c>
      <c r="BF45" s="7">
        <v>21212.636073850001</v>
      </c>
      <c r="BG45" s="7">
        <v>20305.986162674111</v>
      </c>
    </row>
    <row r="46" spans="1:59">
      <c r="A46" s="21" t="s">
        <v>108</v>
      </c>
      <c r="B46" s="137">
        <v>402719</v>
      </c>
      <c r="C46" s="137">
        <v>399336</v>
      </c>
      <c r="D46" s="137">
        <v>392008</v>
      </c>
      <c r="E46" s="22">
        <v>385287.13400000002</v>
      </c>
      <c r="F46" s="22">
        <v>382855.83899999998</v>
      </c>
      <c r="G46" s="22">
        <v>378571</v>
      </c>
      <c r="H46" s="22">
        <v>368454</v>
      </c>
      <c r="I46" s="22">
        <v>361327</v>
      </c>
      <c r="J46" s="22">
        <v>355301</v>
      </c>
      <c r="K46" s="22">
        <v>349032</v>
      </c>
      <c r="L46" s="22">
        <v>340919</v>
      </c>
      <c r="M46" s="22">
        <v>333245</v>
      </c>
      <c r="N46" s="22">
        <v>327401.87099999998</v>
      </c>
      <c r="O46" s="22">
        <v>324062.50900000002</v>
      </c>
      <c r="P46" s="22">
        <v>317515.875</v>
      </c>
      <c r="Q46" s="22">
        <v>310523.28399999999</v>
      </c>
      <c r="R46" s="22">
        <v>306436.64600000001</v>
      </c>
      <c r="S46" s="22">
        <v>294670</v>
      </c>
      <c r="T46" s="22">
        <v>287544.18199999997</v>
      </c>
      <c r="U46" s="22">
        <v>284413.33299999998</v>
      </c>
      <c r="V46" s="22">
        <v>278539.84899999999</v>
      </c>
      <c r="W46" s="22">
        <v>271701.15999999997</v>
      </c>
      <c r="X46" s="22">
        <v>270789.94500000001</v>
      </c>
      <c r="Y46" s="22">
        <v>262433.12900000002</v>
      </c>
      <c r="Z46" s="22">
        <v>259040.666</v>
      </c>
      <c r="AA46" s="22">
        <v>255665.29</v>
      </c>
      <c r="AB46" s="22">
        <v>242637.06</v>
      </c>
      <c r="AC46" s="22">
        <v>236786.40100000001</v>
      </c>
      <c r="AD46" s="22">
        <v>233676.15299999999</v>
      </c>
      <c r="AE46" s="22">
        <v>231162.67600000001</v>
      </c>
      <c r="AF46" s="22">
        <v>225130.50899999999</v>
      </c>
      <c r="AG46" s="22">
        <v>219250.41699999999</v>
      </c>
      <c r="AH46" s="22">
        <v>216310.12</v>
      </c>
      <c r="AI46" s="22">
        <v>213663.05</v>
      </c>
      <c r="AJ46" s="22">
        <v>208179.337</v>
      </c>
      <c r="AK46" s="22">
        <v>203195</v>
      </c>
      <c r="AL46" s="22">
        <v>197938.9</v>
      </c>
      <c r="AM46" s="22">
        <v>196143</v>
      </c>
      <c r="AN46" s="22">
        <v>190355</v>
      </c>
      <c r="AO46" s="22">
        <v>185482</v>
      </c>
      <c r="AP46" s="22">
        <v>183736</v>
      </c>
      <c r="AQ46" s="22">
        <v>182254</v>
      </c>
      <c r="AR46" s="22">
        <v>131210</v>
      </c>
      <c r="AS46" s="22">
        <v>128066</v>
      </c>
      <c r="AT46" s="22">
        <v>126571</v>
      </c>
      <c r="AU46" s="22">
        <v>125112.383</v>
      </c>
      <c r="AV46" s="22">
        <v>121274.329</v>
      </c>
      <c r="AW46" s="22">
        <v>120215</v>
      </c>
      <c r="AX46" s="22">
        <v>119293</v>
      </c>
      <c r="AY46" s="22">
        <v>117408</v>
      </c>
      <c r="AZ46" s="22">
        <v>113322.39519084</v>
      </c>
      <c r="BA46" s="22">
        <v>109116.17807311</v>
      </c>
      <c r="BB46" s="22">
        <v>107797.37456145001</v>
      </c>
      <c r="BC46" s="22">
        <v>106057.30243484001</v>
      </c>
      <c r="BD46" s="22">
        <v>102488.98331437001</v>
      </c>
      <c r="BE46" s="22">
        <v>101100.20145454</v>
      </c>
      <c r="BF46" s="22">
        <v>100563.16083596001</v>
      </c>
      <c r="BG46" s="22">
        <v>99739.406364960625</v>
      </c>
    </row>
    <row r="47" spans="1:59">
      <c r="A47" s="23" t="s">
        <v>44</v>
      </c>
      <c r="B47" s="138">
        <v>4424</v>
      </c>
      <c r="C47" s="138">
        <v>4175</v>
      </c>
      <c r="D47" s="138">
        <v>3801.3049999999998</v>
      </c>
      <c r="E47" s="10">
        <v>3511.8380000000002</v>
      </c>
      <c r="F47" s="10">
        <v>3382.8470000000002</v>
      </c>
      <c r="G47" s="10">
        <v>3349</v>
      </c>
      <c r="H47" s="10">
        <v>3000</v>
      </c>
      <c r="I47" s="10">
        <v>2852</v>
      </c>
      <c r="J47" s="10">
        <v>2716</v>
      </c>
      <c r="K47" s="10">
        <v>931</v>
      </c>
      <c r="L47" s="10">
        <v>840</v>
      </c>
      <c r="M47" s="10">
        <v>797</v>
      </c>
      <c r="N47" s="10">
        <v>751.97699999999998</v>
      </c>
      <c r="O47" s="10">
        <v>764.06100000000004</v>
      </c>
      <c r="P47" s="10">
        <v>720.77700000000004</v>
      </c>
      <c r="Q47" s="10">
        <v>668.39400000000001</v>
      </c>
      <c r="R47" s="10">
        <v>616.39700000000005</v>
      </c>
      <c r="S47" s="10">
        <v>1711</v>
      </c>
      <c r="T47" s="10">
        <v>1634.7819999999999</v>
      </c>
      <c r="U47" s="10">
        <v>1550.37</v>
      </c>
      <c r="V47" s="10">
        <v>1462.9059999999999</v>
      </c>
      <c r="W47" s="10">
        <v>1382.383</v>
      </c>
      <c r="X47" s="10">
        <v>1325.7</v>
      </c>
      <c r="Y47" s="10">
        <v>1236.913</v>
      </c>
      <c r="Z47" s="10">
        <v>1131.1569999999999</v>
      </c>
      <c r="AA47" s="10">
        <v>1159.249</v>
      </c>
      <c r="AB47" s="10">
        <v>1081.2270000000001</v>
      </c>
      <c r="AC47" s="10">
        <v>991.02599999999995</v>
      </c>
      <c r="AD47" s="10">
        <v>886.45899999999995</v>
      </c>
      <c r="AE47" s="10">
        <v>929.46400000000006</v>
      </c>
      <c r="AF47" s="10">
        <v>856.71699999999998</v>
      </c>
      <c r="AG47" s="10">
        <v>772.55100000000004</v>
      </c>
      <c r="AH47" s="10">
        <v>681.71799999999996</v>
      </c>
      <c r="AI47" s="10">
        <v>673.04499999999996</v>
      </c>
      <c r="AJ47" s="10">
        <v>588.67100000000005</v>
      </c>
      <c r="AK47" s="10">
        <v>523</v>
      </c>
      <c r="AL47" s="10">
        <v>446.29300000000001</v>
      </c>
      <c r="AM47" s="10">
        <v>456</v>
      </c>
      <c r="AN47" s="10">
        <v>393</v>
      </c>
      <c r="AO47" s="10">
        <v>349</v>
      </c>
      <c r="AP47" s="10">
        <v>572</v>
      </c>
      <c r="AQ47" s="10">
        <v>512.59</v>
      </c>
      <c r="AR47" s="10">
        <v>459.5</v>
      </c>
      <c r="AS47" s="10">
        <v>402.82799999999997</v>
      </c>
      <c r="AT47" s="10">
        <v>356</v>
      </c>
      <c r="AU47" s="10">
        <v>315.38499999999999</v>
      </c>
      <c r="AV47" s="10">
        <v>278.89800000000002</v>
      </c>
      <c r="AW47" s="10">
        <v>260.166</v>
      </c>
      <c r="AX47" s="10">
        <v>227.82599999999999</v>
      </c>
      <c r="AY47" s="10">
        <v>189.94347643</v>
      </c>
      <c r="AZ47" s="10">
        <v>163.71877536999997</v>
      </c>
      <c r="BA47" s="10">
        <v>163.01986428000001</v>
      </c>
      <c r="BB47" s="10">
        <v>149.88725312999998</v>
      </c>
      <c r="BC47" s="10">
        <v>133.45780514</v>
      </c>
      <c r="BD47" s="10">
        <v>206.61255540000002</v>
      </c>
      <c r="BE47" s="10">
        <v>197.82289801999997</v>
      </c>
      <c r="BF47" s="10">
        <v>206.45281904000001</v>
      </c>
      <c r="BG47" s="10">
        <v>196.39319790638061</v>
      </c>
    </row>
    <row r="48" spans="1:59">
      <c r="A48" s="122" t="s">
        <v>45</v>
      </c>
      <c r="B48" s="139">
        <v>407143</v>
      </c>
      <c r="C48" s="139">
        <v>403511</v>
      </c>
      <c r="D48" s="139">
        <v>395808.75799999997</v>
      </c>
      <c r="E48" s="123">
        <v>388798.97200000001</v>
      </c>
      <c r="F48" s="123">
        <v>386238.68599999999</v>
      </c>
      <c r="G48" s="123">
        <v>381920</v>
      </c>
      <c r="H48" s="123">
        <v>371454</v>
      </c>
      <c r="I48" s="123">
        <v>364178.55499999999</v>
      </c>
      <c r="J48" s="123">
        <v>358018</v>
      </c>
      <c r="K48" s="123">
        <v>349963</v>
      </c>
      <c r="L48" s="123">
        <v>341759</v>
      </c>
      <c r="M48" s="123">
        <v>334043</v>
      </c>
      <c r="N48" s="123">
        <v>328153.848</v>
      </c>
      <c r="O48" s="123">
        <v>324826.57</v>
      </c>
      <c r="P48" s="123">
        <v>318236.652</v>
      </c>
      <c r="Q48" s="123">
        <v>311191.67800000001</v>
      </c>
      <c r="R48" s="123">
        <v>307053.04300000001</v>
      </c>
      <c r="S48" s="123">
        <v>296381.25699999998</v>
      </c>
      <c r="T48" s="123">
        <v>289178.96399999998</v>
      </c>
      <c r="U48" s="123">
        <v>285963.70299999998</v>
      </c>
      <c r="V48" s="123">
        <v>280002.755</v>
      </c>
      <c r="W48" s="123">
        <v>273083.54300000001</v>
      </c>
      <c r="X48" s="123">
        <v>272115.64500000002</v>
      </c>
      <c r="Y48" s="12">
        <v>263670.04200000002</v>
      </c>
      <c r="Z48" s="12">
        <v>260171.823</v>
      </c>
      <c r="AA48" s="12">
        <v>256824.53899999999</v>
      </c>
      <c r="AB48" s="12">
        <v>243718.28700000001</v>
      </c>
      <c r="AC48" s="12">
        <v>237777.427</v>
      </c>
      <c r="AD48" s="12">
        <v>234562.61199999999</v>
      </c>
      <c r="AE48" s="12">
        <v>232092.14</v>
      </c>
      <c r="AF48" s="12">
        <v>225987.226</v>
      </c>
      <c r="AG48" s="12">
        <v>220022.96799999999</v>
      </c>
      <c r="AH48" s="12">
        <v>216991.83799999999</v>
      </c>
      <c r="AI48" s="12">
        <v>214336.095</v>
      </c>
      <c r="AJ48" s="12">
        <v>208768</v>
      </c>
      <c r="AK48" s="12">
        <v>203718</v>
      </c>
      <c r="AL48" s="12">
        <v>198385.193</v>
      </c>
      <c r="AM48" s="12">
        <v>196599</v>
      </c>
      <c r="AN48" s="12">
        <v>190748</v>
      </c>
      <c r="AO48" s="12">
        <v>185831</v>
      </c>
      <c r="AP48" s="12">
        <v>184308</v>
      </c>
      <c r="AQ48" s="12">
        <v>182766.89</v>
      </c>
      <c r="AR48" s="12">
        <v>131670</v>
      </c>
      <c r="AS48" s="12">
        <v>128469</v>
      </c>
      <c r="AT48" s="12">
        <v>126928</v>
      </c>
      <c r="AU48" s="12">
        <v>125427.768</v>
      </c>
      <c r="AV48" s="12">
        <v>121553.227</v>
      </c>
      <c r="AW48" s="12">
        <v>120477</v>
      </c>
      <c r="AX48" s="12">
        <v>119521</v>
      </c>
      <c r="AY48" s="12">
        <v>117597</v>
      </c>
      <c r="AZ48" s="12">
        <v>113486.11396620999</v>
      </c>
      <c r="BA48" s="12">
        <v>109279.19793739001</v>
      </c>
      <c r="BB48" s="12">
        <v>107947.26181458002</v>
      </c>
      <c r="BC48" s="12">
        <v>106190.76023998001</v>
      </c>
      <c r="BD48" s="12">
        <v>102695.59586977</v>
      </c>
      <c r="BE48" s="12">
        <v>101298.02435256001</v>
      </c>
      <c r="BF48" s="72">
        <v>100769.61365499999</v>
      </c>
      <c r="BG48" s="16">
        <v>99935.797031507987</v>
      </c>
    </row>
    <row r="49" spans="1:60">
      <c r="A49" s="124" t="s">
        <v>46</v>
      </c>
      <c r="B49" s="140">
        <v>2600909</v>
      </c>
      <c r="C49" s="140">
        <v>2634375</v>
      </c>
      <c r="D49" s="140">
        <v>2620074.4040000001</v>
      </c>
      <c r="E49" s="12">
        <v>2721114.594</v>
      </c>
      <c r="F49" s="12">
        <v>2772777.8119999999</v>
      </c>
      <c r="G49" s="12">
        <v>2859429</v>
      </c>
      <c r="H49" s="12">
        <v>2768295</v>
      </c>
      <c r="I49" s="12">
        <v>2759717</v>
      </c>
      <c r="J49" s="12">
        <v>2698217</v>
      </c>
      <c r="K49" s="12">
        <v>2684138</v>
      </c>
      <c r="L49" s="12">
        <v>2636951</v>
      </c>
      <c r="M49" s="12">
        <v>2590135</v>
      </c>
      <c r="N49" s="12">
        <v>2599139.4160000002</v>
      </c>
      <c r="O49" s="12">
        <v>2607615.4419999998</v>
      </c>
      <c r="P49" s="12">
        <v>2499108.63</v>
      </c>
      <c r="Q49" s="12">
        <v>2489288.2319999998</v>
      </c>
      <c r="R49" s="12">
        <v>2659302.3390000002</v>
      </c>
      <c r="S49" s="12">
        <v>2695268.4210000001</v>
      </c>
      <c r="T49" s="12">
        <v>2609373.7889999999</v>
      </c>
      <c r="U49" s="12">
        <v>2492130.37</v>
      </c>
      <c r="V49" s="12">
        <v>2509907.9350000001</v>
      </c>
      <c r="W49" s="12">
        <v>2514415.1090000002</v>
      </c>
      <c r="X49" s="12">
        <v>2359591.5959999999</v>
      </c>
      <c r="Y49" s="121">
        <v>2269188.4810000001</v>
      </c>
      <c r="Z49" s="12">
        <v>2277210.949</v>
      </c>
      <c r="AA49" s="12">
        <v>2241329.9330000002</v>
      </c>
      <c r="AB49" s="12">
        <v>2173622.3840000001</v>
      </c>
      <c r="AC49" s="12">
        <v>2093284.0959999999</v>
      </c>
      <c r="AD49" s="12">
        <v>2100940.9539999999</v>
      </c>
      <c r="AE49" s="12">
        <v>2160228.3280000002</v>
      </c>
      <c r="AF49" s="12">
        <v>2088772.067</v>
      </c>
      <c r="AG49" s="12">
        <v>1958169.5149999999</v>
      </c>
      <c r="AH49" s="12">
        <v>1888531.1880000001</v>
      </c>
      <c r="AI49" s="12">
        <v>1857004.0549999999</v>
      </c>
      <c r="AJ49" s="12">
        <v>1883188</v>
      </c>
      <c r="AK49" s="12">
        <v>1827871</v>
      </c>
      <c r="AL49" s="12">
        <v>1778800.713</v>
      </c>
      <c r="AM49" s="12">
        <v>1753856</v>
      </c>
      <c r="AN49" s="12">
        <v>1705517</v>
      </c>
      <c r="AO49" s="12">
        <v>1656779</v>
      </c>
      <c r="AP49" s="12">
        <v>1612310</v>
      </c>
      <c r="AQ49" s="12">
        <v>1632827.92</v>
      </c>
      <c r="AR49" s="12">
        <v>1211361.6100000001</v>
      </c>
      <c r="AS49" s="12">
        <v>1237174</v>
      </c>
      <c r="AT49" s="12">
        <v>1194586</v>
      </c>
      <c r="AU49" s="12">
        <v>1185669.274</v>
      </c>
      <c r="AV49" s="12">
        <v>1179605.6259999999</v>
      </c>
      <c r="AW49" s="12">
        <v>1145194</v>
      </c>
      <c r="AX49" s="12">
        <v>1130181</v>
      </c>
      <c r="AY49" s="12">
        <v>1102801</v>
      </c>
      <c r="AZ49" s="12">
        <v>1071965.4945071994</v>
      </c>
      <c r="BA49" s="12">
        <v>1040424.3216928111</v>
      </c>
      <c r="BB49" s="12">
        <v>1034540.94</v>
      </c>
      <c r="BC49" s="12">
        <v>976104.16253157042</v>
      </c>
      <c r="BD49" s="12">
        <v>947797.34748514032</v>
      </c>
      <c r="BE49" s="12">
        <v>914368.25821665011</v>
      </c>
      <c r="BF49" s="72">
        <v>912914.72502942663</v>
      </c>
      <c r="BG49" s="16">
        <v>870409.74913448235</v>
      </c>
    </row>
    <row r="50" spans="1:60">
      <c r="A50" s="24"/>
      <c r="B50" s="24"/>
      <c r="C50" s="24"/>
      <c r="D50" s="24"/>
      <c r="E50" s="24"/>
      <c r="F50" s="24"/>
      <c r="G50" s="24"/>
      <c r="H50" s="24"/>
      <c r="I50" s="24"/>
      <c r="J50" s="24" t="s">
        <v>2</v>
      </c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24"/>
      <c r="Z50" s="24"/>
      <c r="AA50" s="24"/>
      <c r="AB50" s="24"/>
      <c r="AC50" s="24"/>
      <c r="AD50" s="24"/>
      <c r="AE50" s="24"/>
      <c r="AF50" s="24"/>
      <c r="AG50" s="24"/>
      <c r="AH50" s="24"/>
      <c r="AI50" s="24"/>
      <c r="AJ50" s="24"/>
      <c r="AK50" s="24"/>
      <c r="AL50" s="24"/>
      <c r="AM50" s="24"/>
      <c r="AN50" s="24"/>
      <c r="AO50" s="24"/>
      <c r="AP50" s="24"/>
      <c r="AQ50" s="24"/>
      <c r="AR50" s="24"/>
      <c r="AS50" s="24"/>
      <c r="AT50" s="24"/>
      <c r="AU50" s="24"/>
      <c r="AV50" s="24"/>
      <c r="AW50" s="24"/>
      <c r="AX50" s="24"/>
      <c r="AY50" s="24"/>
      <c r="AZ50" s="24"/>
      <c r="BA50" s="24"/>
      <c r="BB50" s="24"/>
      <c r="BC50" s="24"/>
      <c r="BD50" s="24"/>
      <c r="BE50" s="24"/>
      <c r="BF50" s="24"/>
      <c r="BG50" s="24"/>
      <c r="BH50" s="2"/>
    </row>
    <row r="51" spans="1:60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 t="s">
        <v>2</v>
      </c>
      <c r="L51" s="24" t="s">
        <v>2</v>
      </c>
      <c r="M51" s="24" t="s">
        <v>2</v>
      </c>
      <c r="N51" s="24"/>
      <c r="O51" s="24"/>
      <c r="P51" s="24"/>
      <c r="Q51" s="24"/>
      <c r="R51" s="24"/>
      <c r="S51" s="24"/>
      <c r="T51" s="24"/>
      <c r="U51" s="24"/>
      <c r="V51" s="24"/>
      <c r="W51" s="24"/>
      <c r="X51" s="24"/>
      <c r="Y51" s="24"/>
      <c r="Z51" s="24"/>
      <c r="AA51" s="24"/>
      <c r="AB51" s="24"/>
      <c r="AC51" s="24"/>
      <c r="AD51" s="24"/>
      <c r="AE51" s="24"/>
      <c r="AF51" s="24"/>
      <c r="AG51" s="24"/>
      <c r="AH51" s="24"/>
      <c r="AI51" s="24"/>
      <c r="AJ51" s="24"/>
      <c r="AK51" s="24"/>
      <c r="AL51" s="24"/>
      <c r="AM51" s="24"/>
      <c r="AN51" s="24"/>
      <c r="AO51" s="24"/>
      <c r="AP51" s="24"/>
      <c r="AQ51" s="24"/>
      <c r="AR51" s="24"/>
      <c r="AS51" s="24"/>
      <c r="AT51" s="24"/>
      <c r="AU51" s="24" t="s">
        <v>2</v>
      </c>
      <c r="AV51" s="24"/>
      <c r="AW51" s="24"/>
      <c r="AX51" s="24"/>
      <c r="AY51" s="24"/>
      <c r="AZ51" s="25"/>
      <c r="BA51" s="25"/>
      <c r="BB51" s="25"/>
      <c r="BC51" s="24" t="s">
        <v>2</v>
      </c>
      <c r="BD51" s="24"/>
      <c r="BE51" s="24"/>
      <c r="BF51" s="24"/>
      <c r="BG51" s="24"/>
      <c r="BH51" s="2"/>
    </row>
    <row r="52" spans="1:60" ht="18.75">
      <c r="A52" s="5" t="s">
        <v>47</v>
      </c>
      <c r="B52" s="5"/>
      <c r="C52" s="157"/>
      <c r="D52" s="5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0"/>
      <c r="AC52" s="90"/>
      <c r="AD52" s="90"/>
      <c r="AE52" s="90"/>
      <c r="AF52" s="90"/>
      <c r="AG52" s="90"/>
      <c r="AH52" s="90"/>
      <c r="AI52" s="90"/>
      <c r="AJ52" s="90"/>
      <c r="AK52" s="90"/>
      <c r="AL52" s="90"/>
      <c r="AM52" s="90"/>
      <c r="AN52" s="90"/>
      <c r="AO52" s="90"/>
      <c r="AP52" s="90"/>
      <c r="AQ52" s="90"/>
      <c r="AR52" s="90"/>
      <c r="AS52" s="90"/>
      <c r="AT52" s="90"/>
      <c r="AU52" s="90"/>
      <c r="AV52" s="90"/>
      <c r="AW52" s="90"/>
      <c r="AX52" s="90"/>
      <c r="AY52" s="90"/>
      <c r="AZ52" s="91"/>
      <c r="BA52" s="91"/>
      <c r="BB52" s="91"/>
      <c r="BC52" s="90"/>
      <c r="BD52" s="90"/>
      <c r="BE52" s="90"/>
      <c r="BF52" s="90"/>
      <c r="BG52" s="90"/>
      <c r="BH52" s="2"/>
    </row>
    <row r="53" spans="1:60">
      <c r="A53" s="92"/>
      <c r="B53" s="92"/>
      <c r="C53" s="92"/>
      <c r="D53" s="92"/>
      <c r="E53" s="96"/>
      <c r="F53" s="75"/>
      <c r="G53" s="75"/>
      <c r="H53" s="75"/>
      <c r="I53" s="75"/>
      <c r="J53" s="75"/>
      <c r="K53" s="75"/>
      <c r="L53" s="75"/>
      <c r="M53" s="75"/>
      <c r="N53" s="75"/>
      <c r="O53" s="75"/>
      <c r="P53" s="75"/>
      <c r="Q53" s="75"/>
      <c r="R53" s="75"/>
      <c r="S53" s="75"/>
      <c r="T53" s="75"/>
      <c r="U53" s="75"/>
      <c r="V53" s="75"/>
      <c r="W53" s="75"/>
      <c r="X53" s="76"/>
      <c r="Y53" s="93"/>
      <c r="Z53" s="93"/>
      <c r="AA53" s="93"/>
      <c r="AB53" s="93"/>
      <c r="AC53" s="93"/>
      <c r="AD53" s="93"/>
      <c r="AE53" s="93"/>
      <c r="AF53" s="93"/>
      <c r="AG53" s="93"/>
      <c r="AH53" s="93"/>
      <c r="AI53" s="93"/>
      <c r="AJ53" s="93"/>
      <c r="AK53" s="93"/>
      <c r="AL53" s="93"/>
      <c r="AM53" s="93"/>
      <c r="AN53" s="93"/>
      <c r="AO53" s="93"/>
      <c r="AP53" s="93"/>
      <c r="AQ53" s="93"/>
      <c r="AR53" s="93"/>
      <c r="AS53" s="93"/>
      <c r="AT53" s="93" t="s">
        <v>3</v>
      </c>
      <c r="AU53" s="93"/>
      <c r="AV53" s="93"/>
      <c r="AW53" s="93"/>
      <c r="AX53" s="93"/>
      <c r="AY53" s="93"/>
      <c r="AZ53" s="93"/>
      <c r="BA53" s="93"/>
      <c r="BB53" s="93"/>
      <c r="BC53" s="93"/>
      <c r="BD53" s="93"/>
      <c r="BE53" s="93"/>
      <c r="BF53" s="93"/>
      <c r="BG53" s="93"/>
      <c r="BH53" s="2"/>
    </row>
    <row r="54" spans="1:60">
      <c r="A54" s="95" t="s">
        <v>4</v>
      </c>
      <c r="B54" s="143" t="str">
        <f>B8</f>
        <v>30-06-25</v>
      </c>
      <c r="C54" s="143" t="s">
        <v>159</v>
      </c>
      <c r="D54" s="143" t="s">
        <v>160</v>
      </c>
      <c r="E54" s="97" t="s">
        <v>158</v>
      </c>
      <c r="F54" s="97" t="s">
        <v>112</v>
      </c>
      <c r="G54" s="97" t="s">
        <v>113</v>
      </c>
      <c r="H54" s="97" t="s">
        <v>114</v>
      </c>
      <c r="I54" s="97" t="s">
        <v>115</v>
      </c>
      <c r="J54" s="97" t="s">
        <v>116</v>
      </c>
      <c r="K54" s="97" t="s">
        <v>117</v>
      </c>
      <c r="L54" s="97" t="s">
        <v>118</v>
      </c>
      <c r="M54" s="97" t="s">
        <v>119</v>
      </c>
      <c r="N54" s="97" t="s">
        <v>120</v>
      </c>
      <c r="O54" s="97" t="s">
        <v>121</v>
      </c>
      <c r="P54" s="97" t="s">
        <v>122</v>
      </c>
      <c r="Q54" s="97" t="s">
        <v>123</v>
      </c>
      <c r="R54" s="97" t="s">
        <v>124</v>
      </c>
      <c r="S54" s="97" t="s">
        <v>125</v>
      </c>
      <c r="T54" s="97" t="s">
        <v>126</v>
      </c>
      <c r="U54" s="97" t="s">
        <v>127</v>
      </c>
      <c r="V54" s="97" t="s">
        <v>128</v>
      </c>
      <c r="W54" s="97" t="s">
        <v>129</v>
      </c>
      <c r="X54" s="97" t="s">
        <v>130</v>
      </c>
      <c r="Y54" s="94" t="s">
        <v>131</v>
      </c>
      <c r="Z54" s="94" t="s">
        <v>132</v>
      </c>
      <c r="AA54" s="94" t="s">
        <v>133</v>
      </c>
      <c r="AB54" s="94" t="s">
        <v>134</v>
      </c>
      <c r="AC54" s="94" t="s">
        <v>135</v>
      </c>
      <c r="AD54" s="94" t="s">
        <v>136</v>
      </c>
      <c r="AE54" s="94" t="s">
        <v>137</v>
      </c>
      <c r="AF54" s="94" t="s">
        <v>138</v>
      </c>
      <c r="AG54" s="94" t="s">
        <v>139</v>
      </c>
      <c r="AH54" s="94" t="s">
        <v>140</v>
      </c>
      <c r="AI54" s="94" t="s">
        <v>141</v>
      </c>
      <c r="AJ54" s="94" t="s">
        <v>142</v>
      </c>
      <c r="AK54" s="94" t="s">
        <v>143</v>
      </c>
      <c r="AL54" s="94" t="s">
        <v>144</v>
      </c>
      <c r="AM54" s="94" t="s">
        <v>145</v>
      </c>
      <c r="AN54" s="94" t="s">
        <v>5</v>
      </c>
      <c r="AO54" s="94" t="s">
        <v>146</v>
      </c>
      <c r="AP54" s="94" t="s">
        <v>147</v>
      </c>
      <c r="AQ54" s="94" t="s">
        <v>6</v>
      </c>
      <c r="AR54" s="94" t="s">
        <v>7</v>
      </c>
      <c r="AS54" s="94" t="s">
        <v>148</v>
      </c>
      <c r="AT54" s="94" t="s">
        <v>149</v>
      </c>
      <c r="AU54" s="94" t="s">
        <v>8</v>
      </c>
      <c r="AV54" s="94" t="s">
        <v>9</v>
      </c>
      <c r="AW54" s="94" t="s">
        <v>150</v>
      </c>
      <c r="AX54" s="94" t="s">
        <v>151</v>
      </c>
      <c r="AY54" s="94" t="s">
        <v>152</v>
      </c>
      <c r="AZ54" s="94" t="s">
        <v>10</v>
      </c>
      <c r="BA54" s="94" t="s">
        <v>11</v>
      </c>
      <c r="BB54" s="94" t="s">
        <v>153</v>
      </c>
      <c r="BC54" s="94" t="s">
        <v>154</v>
      </c>
      <c r="BD54" s="94" t="s">
        <v>12</v>
      </c>
      <c r="BE54" s="94" t="s">
        <v>155</v>
      </c>
      <c r="BF54" s="94" t="s">
        <v>156</v>
      </c>
      <c r="BG54" s="94" t="s">
        <v>157</v>
      </c>
      <c r="BH54" s="2"/>
    </row>
    <row r="55" spans="1:60">
      <c r="A55" s="66"/>
      <c r="B55" s="66"/>
      <c r="C55" s="66"/>
      <c r="D55" s="66"/>
      <c r="E55" s="68"/>
      <c r="F55" s="68"/>
      <c r="G55" s="68"/>
      <c r="H55" s="68"/>
      <c r="I55" s="68"/>
      <c r="J55" s="68"/>
      <c r="K55" s="68"/>
      <c r="L55" s="68"/>
      <c r="M55" s="68"/>
      <c r="N55" s="68"/>
      <c r="O55" s="68"/>
      <c r="P55" s="68"/>
      <c r="Q55" s="68"/>
      <c r="R55" s="68"/>
      <c r="S55" s="68"/>
      <c r="T55" s="68"/>
      <c r="U55" s="68"/>
      <c r="V55" s="68"/>
      <c r="W55" s="68"/>
      <c r="X55" s="68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94"/>
      <c r="AQ55" s="94"/>
      <c r="AR55" s="94"/>
      <c r="AS55" s="94"/>
      <c r="AT55" s="94" t="s">
        <v>2</v>
      </c>
      <c r="AU55" s="94"/>
      <c r="AV55" s="94" t="s">
        <v>13</v>
      </c>
      <c r="AW55" s="94" t="s">
        <v>13</v>
      </c>
      <c r="AX55" s="94" t="s">
        <v>13</v>
      </c>
      <c r="AY55" s="94" t="s">
        <v>13</v>
      </c>
      <c r="AZ55" s="94"/>
      <c r="BA55" s="94"/>
      <c r="BB55" s="94"/>
      <c r="BC55" s="94"/>
      <c r="BD55" s="94"/>
      <c r="BE55" s="94"/>
      <c r="BF55" s="94"/>
      <c r="BG55" s="94"/>
      <c r="BH55" s="2"/>
    </row>
    <row r="56" spans="1:60">
      <c r="A56" s="100" t="s">
        <v>48</v>
      </c>
      <c r="B56" s="144">
        <v>35908</v>
      </c>
      <c r="C56" s="144">
        <v>35904</v>
      </c>
      <c r="D56" s="144">
        <v>36688</v>
      </c>
      <c r="E56" s="88">
        <v>38864.707000000002</v>
      </c>
      <c r="F56" s="88">
        <v>41004.356909319984</v>
      </c>
      <c r="G56" s="88">
        <v>39980.9961005</v>
      </c>
      <c r="H56" s="88">
        <v>41085</v>
      </c>
      <c r="I56" s="88">
        <v>36544.078999999998</v>
      </c>
      <c r="J56" s="88">
        <v>32504</v>
      </c>
      <c r="K56" s="88">
        <v>29117</v>
      </c>
      <c r="L56" s="88">
        <v>28437</v>
      </c>
      <c r="M56" s="88">
        <v>26734</v>
      </c>
      <c r="N56" s="88">
        <v>25506</v>
      </c>
      <c r="O56" s="88">
        <v>24751.412</v>
      </c>
      <c r="P56" s="88">
        <v>25004.402000000013</v>
      </c>
      <c r="Q56" s="88">
        <v>24831.256000000001</v>
      </c>
      <c r="R56" s="88">
        <v>25016.329000000002</v>
      </c>
      <c r="S56" s="88">
        <v>24951.768</v>
      </c>
      <c r="T56" s="88">
        <v>24939.123</v>
      </c>
      <c r="U56" s="88">
        <v>26033.951000000001</v>
      </c>
      <c r="V56" s="88">
        <v>27271.409</v>
      </c>
      <c r="W56" s="88">
        <v>29817.865000000002</v>
      </c>
      <c r="X56" s="88">
        <v>27746.311999999991</v>
      </c>
      <c r="Y56" s="88">
        <v>27775.415000000001</v>
      </c>
      <c r="Z56" s="88">
        <v>27445.312999999998</v>
      </c>
      <c r="AA56" s="88">
        <v>27488.401999999998</v>
      </c>
      <c r="AB56" s="88">
        <v>28090.973000000013</v>
      </c>
      <c r="AC56" s="88">
        <v>27150.969000000001</v>
      </c>
      <c r="AD56" s="88">
        <v>26365.102999999999</v>
      </c>
      <c r="AE56" s="88">
        <v>25524.733</v>
      </c>
      <c r="AF56" s="88">
        <v>24837.240000000005</v>
      </c>
      <c r="AG56" s="88">
        <v>23974.234</v>
      </c>
      <c r="AH56" s="88">
        <v>23423.741000000002</v>
      </c>
      <c r="AI56" s="88">
        <v>22762.597000000002</v>
      </c>
      <c r="AJ56" s="88">
        <v>22489</v>
      </c>
      <c r="AK56" s="88">
        <v>21475</v>
      </c>
      <c r="AL56" s="88">
        <v>21085.777999999998</v>
      </c>
      <c r="AM56" s="88">
        <v>20875</v>
      </c>
      <c r="AN56" s="88">
        <v>20685</v>
      </c>
      <c r="AO56" s="88">
        <v>20084</v>
      </c>
      <c r="AP56" s="88">
        <v>20401</v>
      </c>
      <c r="AQ56" s="88">
        <v>20776</v>
      </c>
      <c r="AR56" s="88">
        <v>19044</v>
      </c>
      <c r="AS56" s="88">
        <v>18937.02</v>
      </c>
      <c r="AT56" s="88">
        <v>18352</v>
      </c>
      <c r="AU56" s="88">
        <v>18274.963</v>
      </c>
      <c r="AV56" s="88">
        <v>18939</v>
      </c>
      <c r="AW56" s="88">
        <v>18078</v>
      </c>
      <c r="AX56" s="88">
        <v>17445.814999999999</v>
      </c>
      <c r="AY56" s="88">
        <v>16917.918983240004</v>
      </c>
      <c r="AZ56" s="88">
        <v>16698.330558969996</v>
      </c>
      <c r="BA56" s="88">
        <v>16512.025328210002</v>
      </c>
      <c r="BB56" s="88">
        <v>16067.127347140002</v>
      </c>
      <c r="BC56" s="88">
        <v>15362.024436640002</v>
      </c>
      <c r="BD56" s="88">
        <v>14958.532367639998</v>
      </c>
      <c r="BE56" s="88">
        <v>14879.123642539998</v>
      </c>
      <c r="BF56" s="88">
        <v>13713.541979909995</v>
      </c>
      <c r="BG56" s="89">
        <v>12876.326408049999</v>
      </c>
      <c r="BH56" s="57"/>
    </row>
    <row r="57" spans="1:60">
      <c r="A57" s="101" t="s">
        <v>49</v>
      </c>
      <c r="B57" s="145">
        <v>9982</v>
      </c>
      <c r="C57" s="145">
        <v>10670</v>
      </c>
      <c r="D57" s="145">
        <v>11642.74</v>
      </c>
      <c r="E57" s="26">
        <v>11609.999</v>
      </c>
      <c r="F57" s="26">
        <v>12705</v>
      </c>
      <c r="G57" s="26">
        <v>12686</v>
      </c>
      <c r="H57" s="26">
        <v>12118.346999999998</v>
      </c>
      <c r="I57" s="26">
        <v>10610.628000000001</v>
      </c>
      <c r="J57" s="26">
        <v>9205</v>
      </c>
      <c r="K57" s="26">
        <v>7927</v>
      </c>
      <c r="L57" s="26">
        <v>6459</v>
      </c>
      <c r="M57" s="26">
        <v>5350</v>
      </c>
      <c r="N57" s="26">
        <v>4961.7910000000002</v>
      </c>
      <c r="O57" s="26">
        <v>4879.5919999999996</v>
      </c>
      <c r="P57" s="26">
        <v>5068.6570000000029</v>
      </c>
      <c r="Q57" s="26">
        <v>5338.8519999999999</v>
      </c>
      <c r="R57" s="26">
        <v>5653.1419999999998</v>
      </c>
      <c r="S57" s="26">
        <v>5763.018</v>
      </c>
      <c r="T57" s="26">
        <v>6015.71</v>
      </c>
      <c r="U57" s="26">
        <v>6404.6440000000002</v>
      </c>
      <c r="V57" s="26">
        <v>6853.0060000000003</v>
      </c>
      <c r="W57" s="26">
        <v>7484.85</v>
      </c>
      <c r="X57" s="26">
        <v>8617.9880000000012</v>
      </c>
      <c r="Y57" s="26">
        <v>8654.902</v>
      </c>
      <c r="Z57" s="26">
        <v>8682.9570000000003</v>
      </c>
      <c r="AA57" s="26">
        <v>8076.5169999999998</v>
      </c>
      <c r="AB57" s="26">
        <v>8356.1419999999998</v>
      </c>
      <c r="AC57" s="26">
        <v>8067.7870000000003</v>
      </c>
      <c r="AD57" s="26">
        <v>7877.25</v>
      </c>
      <c r="AE57" s="26">
        <v>7502.26</v>
      </c>
      <c r="AF57" s="26">
        <v>7069.8159999999989</v>
      </c>
      <c r="AG57" s="26">
        <v>6628.4589999999998</v>
      </c>
      <c r="AH57" s="26">
        <v>6485.4849999999997</v>
      </c>
      <c r="AI57" s="26">
        <v>6279.2430000000004</v>
      </c>
      <c r="AJ57" s="26">
        <v>6338</v>
      </c>
      <c r="AK57" s="26">
        <v>5897</v>
      </c>
      <c r="AL57" s="26">
        <v>5830.6530000000002</v>
      </c>
      <c r="AM57" s="26">
        <v>5882</v>
      </c>
      <c r="AN57" s="26">
        <v>6047</v>
      </c>
      <c r="AO57" s="26">
        <v>6023</v>
      </c>
      <c r="AP57" s="26">
        <v>6606</v>
      </c>
      <c r="AQ57" s="26">
        <v>6919</v>
      </c>
      <c r="AR57" s="26">
        <v>6681</v>
      </c>
      <c r="AS57" s="26">
        <v>6729.85</v>
      </c>
      <c r="AT57" s="26">
        <v>6476</v>
      </c>
      <c r="AU57" s="26">
        <v>6778.317</v>
      </c>
      <c r="AV57" s="26">
        <v>6841.3810000000003</v>
      </c>
      <c r="AW57" s="26">
        <v>6832</v>
      </c>
      <c r="AX57" s="26">
        <v>6453.0780000000004</v>
      </c>
      <c r="AY57" s="26">
        <v>6316.0052553700016</v>
      </c>
      <c r="AZ57" s="26">
        <v>6398.5222620200002</v>
      </c>
      <c r="BA57" s="26">
        <v>6291.5965244399995</v>
      </c>
      <c r="BB57" s="26">
        <v>6014.681873120001</v>
      </c>
      <c r="BC57" s="26">
        <v>5982.0475151199998</v>
      </c>
      <c r="BD57" s="26">
        <v>5811.6654737199997</v>
      </c>
      <c r="BE57" s="26">
        <v>5146.3970038500001</v>
      </c>
      <c r="BF57" s="26">
        <v>4319.2398852600008</v>
      </c>
      <c r="BG57" s="27">
        <v>3685.4898494199997</v>
      </c>
      <c r="BH57" s="57"/>
    </row>
    <row r="58" spans="1:60">
      <c r="A58" s="102" t="s">
        <v>50</v>
      </c>
      <c r="B58" s="104">
        <v>25926</v>
      </c>
      <c r="C58" s="104">
        <v>25234</v>
      </c>
      <c r="D58" s="104">
        <v>25045.18</v>
      </c>
      <c r="E58" s="28">
        <v>27254.706999999999</v>
      </c>
      <c r="F58" s="28">
        <v>28299</v>
      </c>
      <c r="G58" s="28">
        <v>27295</v>
      </c>
      <c r="H58" s="28">
        <v>28967.444999999992</v>
      </c>
      <c r="I58" s="28">
        <v>25933.451000000001</v>
      </c>
      <c r="J58" s="28">
        <v>23299</v>
      </c>
      <c r="K58" s="28">
        <v>21190</v>
      </c>
      <c r="L58" s="28">
        <v>21978</v>
      </c>
      <c r="M58" s="28">
        <v>21384</v>
      </c>
      <c r="N58" s="28">
        <v>20544</v>
      </c>
      <c r="O58" s="28">
        <v>19871.82</v>
      </c>
      <c r="P58" s="28">
        <v>19935.744999999995</v>
      </c>
      <c r="Q58" s="28">
        <v>19492.403999999999</v>
      </c>
      <c r="R58" s="28">
        <v>19363.187000000002</v>
      </c>
      <c r="S58" s="28">
        <v>19188.75</v>
      </c>
      <c r="T58" s="28">
        <v>18923.413</v>
      </c>
      <c r="U58" s="28">
        <v>19629.307000000001</v>
      </c>
      <c r="V58" s="28">
        <v>20418.402999999998</v>
      </c>
      <c r="W58" s="28">
        <v>22333.014999999999</v>
      </c>
      <c r="X58" s="28">
        <v>19128.323999999993</v>
      </c>
      <c r="Y58" s="28">
        <v>19120.512999999999</v>
      </c>
      <c r="Z58" s="28">
        <v>18762.356</v>
      </c>
      <c r="AA58" s="28">
        <v>19411.884999999998</v>
      </c>
      <c r="AB58" s="28">
        <v>19734.831000000006</v>
      </c>
      <c r="AC58" s="28">
        <v>19083.182000000001</v>
      </c>
      <c r="AD58" s="28">
        <v>18487.852999999999</v>
      </c>
      <c r="AE58" s="28">
        <v>18022.473000000002</v>
      </c>
      <c r="AF58" s="28">
        <v>17767.423999999992</v>
      </c>
      <c r="AG58" s="28">
        <v>17345.775000000001</v>
      </c>
      <c r="AH58" s="28">
        <v>16938.256000000001</v>
      </c>
      <c r="AI58" s="28">
        <v>16483.353999999999</v>
      </c>
      <c r="AJ58" s="28">
        <v>16151</v>
      </c>
      <c r="AK58" s="28">
        <v>15578</v>
      </c>
      <c r="AL58" s="28">
        <v>15255.125</v>
      </c>
      <c r="AM58" s="28">
        <v>14993</v>
      </c>
      <c r="AN58" s="28">
        <v>14638</v>
      </c>
      <c r="AO58" s="28">
        <v>14061</v>
      </c>
      <c r="AP58" s="28">
        <v>13794</v>
      </c>
      <c r="AQ58" s="28">
        <v>13857</v>
      </c>
      <c r="AR58" s="28">
        <v>12363</v>
      </c>
      <c r="AS58" s="28">
        <v>12207.17</v>
      </c>
      <c r="AT58" s="28">
        <v>11876</v>
      </c>
      <c r="AU58" s="28">
        <v>11496.646000000001</v>
      </c>
      <c r="AV58" s="28">
        <v>12098.2</v>
      </c>
      <c r="AW58" s="28">
        <v>11246</v>
      </c>
      <c r="AX58" s="28">
        <v>10992.736000000001</v>
      </c>
      <c r="AY58" s="28">
        <v>10601.913727870004</v>
      </c>
      <c r="AZ58" s="28">
        <v>10299.808296949996</v>
      </c>
      <c r="BA58" s="28">
        <v>10220.428803770004</v>
      </c>
      <c r="BB58" s="28">
        <v>10052.44547402</v>
      </c>
      <c r="BC58" s="28">
        <v>9379.9769215200013</v>
      </c>
      <c r="BD58" s="28">
        <v>9146.8668939199997</v>
      </c>
      <c r="BE58" s="28">
        <v>9732.7266386899992</v>
      </c>
      <c r="BF58" s="28">
        <v>9394.3020946499946</v>
      </c>
      <c r="BG58" s="29">
        <v>9190.8365586299988</v>
      </c>
      <c r="BH58" s="57"/>
    </row>
    <row r="59" spans="1:60">
      <c r="A59" s="101" t="s">
        <v>51</v>
      </c>
      <c r="B59" s="145">
        <v>8272</v>
      </c>
      <c r="C59" s="145">
        <v>8519</v>
      </c>
      <c r="D59" s="145">
        <v>8823.8269999999993</v>
      </c>
      <c r="E59" s="26">
        <v>8540.6679999999997</v>
      </c>
      <c r="F59" s="26">
        <v>8596</v>
      </c>
      <c r="G59" s="26">
        <v>8684</v>
      </c>
      <c r="H59" s="26">
        <v>9108</v>
      </c>
      <c r="I59" s="26">
        <v>7237.9009999999998</v>
      </c>
      <c r="J59" s="26">
        <v>6545</v>
      </c>
      <c r="K59" s="26">
        <v>6322</v>
      </c>
      <c r="L59" s="26">
        <v>6261</v>
      </c>
      <c r="M59" s="26">
        <v>6060</v>
      </c>
      <c r="N59" s="26">
        <v>5884.9939999999997</v>
      </c>
      <c r="O59" s="26">
        <v>6030.9359999999997</v>
      </c>
      <c r="P59" s="26">
        <v>6435.6040000000012</v>
      </c>
      <c r="Q59" s="26">
        <v>5760.87</v>
      </c>
      <c r="R59" s="26">
        <v>5705.299</v>
      </c>
      <c r="S59" s="26">
        <v>6151.2430000000004</v>
      </c>
      <c r="T59" s="26">
        <v>6718.0389999999998</v>
      </c>
      <c r="U59" s="26">
        <v>5989.1350000000002</v>
      </c>
      <c r="V59" s="26">
        <v>5579.7169999999996</v>
      </c>
      <c r="W59" s="26">
        <v>6524.9629999999997</v>
      </c>
      <c r="X59" s="26">
        <v>7795.3479999999981</v>
      </c>
      <c r="Y59" s="26">
        <v>7238.165</v>
      </c>
      <c r="Z59" s="26">
        <v>7308.7150000000001</v>
      </c>
      <c r="AA59" s="26">
        <v>7309.9430000000002</v>
      </c>
      <c r="AB59" s="26">
        <v>7700.9490000000005</v>
      </c>
      <c r="AC59" s="26">
        <v>7046.9059999999999</v>
      </c>
      <c r="AD59" s="26">
        <v>7044.7070000000003</v>
      </c>
      <c r="AE59" s="26">
        <v>7206.7839999999997</v>
      </c>
      <c r="AF59" s="26">
        <v>7208.2459999999992</v>
      </c>
      <c r="AG59" s="26">
        <v>6580.027</v>
      </c>
      <c r="AH59" s="26">
        <v>6266.1509999999998</v>
      </c>
      <c r="AI59" s="26">
        <v>6286.1949999999997</v>
      </c>
      <c r="AJ59" s="26">
        <v>6334</v>
      </c>
      <c r="AK59" s="26">
        <v>6082</v>
      </c>
      <c r="AL59" s="26">
        <v>5694.558</v>
      </c>
      <c r="AM59" s="26">
        <v>6031</v>
      </c>
      <c r="AN59" s="26">
        <v>5911</v>
      </c>
      <c r="AO59" s="26">
        <v>5678</v>
      </c>
      <c r="AP59" s="26">
        <v>5509</v>
      </c>
      <c r="AQ59" s="26">
        <v>5572</v>
      </c>
      <c r="AR59" s="26">
        <v>5220</v>
      </c>
      <c r="AS59" s="26">
        <v>4848.2269999999999</v>
      </c>
      <c r="AT59" s="26">
        <v>4633</v>
      </c>
      <c r="AU59" s="26">
        <v>4491.05</v>
      </c>
      <c r="AV59" s="26">
        <v>4738</v>
      </c>
      <c r="AW59" s="26">
        <v>4575</v>
      </c>
      <c r="AX59" s="26">
        <v>4643</v>
      </c>
      <c r="AY59" s="26">
        <v>4584</v>
      </c>
      <c r="AZ59" s="26">
        <v>4385.022839199999</v>
      </c>
      <c r="BA59" s="26">
        <v>4189.3205642300009</v>
      </c>
      <c r="BB59" s="26">
        <v>4122.875074739999</v>
      </c>
      <c r="BC59" s="26">
        <v>3736.2915962400007</v>
      </c>
      <c r="BD59" s="26">
        <v>3478.7470979600012</v>
      </c>
      <c r="BE59" s="26">
        <v>3438.0627581500007</v>
      </c>
      <c r="BF59" s="26">
        <v>3580.644905860001</v>
      </c>
      <c r="BG59" s="30">
        <v>3340.4952370500009</v>
      </c>
      <c r="BH59" s="57"/>
    </row>
    <row r="60" spans="1:60">
      <c r="A60" s="101" t="s">
        <v>52</v>
      </c>
      <c r="B60" s="145">
        <v>2206</v>
      </c>
      <c r="C60" s="145">
        <v>2547</v>
      </c>
      <c r="D60" s="145">
        <v>2553.4140000000002</v>
      </c>
      <c r="E60" s="26">
        <v>2368.14</v>
      </c>
      <c r="F60" s="26">
        <v>2314</v>
      </c>
      <c r="G60" s="26">
        <v>2491</v>
      </c>
      <c r="H60" s="26">
        <v>2246.6819999999989</v>
      </c>
      <c r="I60" s="26">
        <v>2099.3330000000001</v>
      </c>
      <c r="J60" s="26">
        <v>1963</v>
      </c>
      <c r="K60" s="26">
        <v>2072</v>
      </c>
      <c r="L60" s="26">
        <v>1969</v>
      </c>
      <c r="M60" s="26">
        <v>1843</v>
      </c>
      <c r="N60" s="26">
        <v>1680.6389999999999</v>
      </c>
      <c r="O60" s="26">
        <v>1799.85</v>
      </c>
      <c r="P60" s="26">
        <v>1900.2250000000004</v>
      </c>
      <c r="Q60" s="26">
        <v>1720.011</v>
      </c>
      <c r="R60" s="26">
        <v>1748.1869999999999</v>
      </c>
      <c r="S60" s="26">
        <v>1833.33</v>
      </c>
      <c r="T60" s="26">
        <v>1820.9380000000001</v>
      </c>
      <c r="U60" s="26">
        <v>1806.856</v>
      </c>
      <c r="V60" s="26">
        <v>1649.1990000000001</v>
      </c>
      <c r="W60" s="26">
        <v>1970.6759999999999</v>
      </c>
      <c r="X60" s="26">
        <v>1999.5879999999997</v>
      </c>
      <c r="Y60" s="26">
        <v>1964.183</v>
      </c>
      <c r="Z60" s="26">
        <v>1897.567</v>
      </c>
      <c r="AA60" s="26">
        <v>2014.33</v>
      </c>
      <c r="AB60" s="26">
        <v>2081.9980000000005</v>
      </c>
      <c r="AC60" s="26">
        <v>1924.463</v>
      </c>
      <c r="AD60" s="26">
        <v>1858.252</v>
      </c>
      <c r="AE60" s="26">
        <v>1886.748</v>
      </c>
      <c r="AF60" s="26">
        <v>1878.5440000000008</v>
      </c>
      <c r="AG60" s="26">
        <v>1541.5920000000001</v>
      </c>
      <c r="AH60" s="26">
        <v>1628.0060000000001</v>
      </c>
      <c r="AI60" s="26">
        <v>1617.3869999999999</v>
      </c>
      <c r="AJ60" s="26">
        <v>1612</v>
      </c>
      <c r="AK60" s="26">
        <v>1481</v>
      </c>
      <c r="AL60" s="26">
        <v>1386.865</v>
      </c>
      <c r="AM60" s="26">
        <v>1487</v>
      </c>
      <c r="AN60" s="26">
        <v>1487</v>
      </c>
      <c r="AO60" s="26">
        <v>1380</v>
      </c>
      <c r="AP60" s="26">
        <v>1294</v>
      </c>
      <c r="AQ60" s="26">
        <v>1280</v>
      </c>
      <c r="AR60" s="26">
        <v>1254</v>
      </c>
      <c r="AS60" s="26">
        <v>1080.944</v>
      </c>
      <c r="AT60" s="26">
        <v>1043</v>
      </c>
      <c r="AU60" s="26">
        <v>1043.672</v>
      </c>
      <c r="AV60" s="26">
        <v>1060.9069</v>
      </c>
      <c r="AW60" s="26">
        <v>1058</v>
      </c>
      <c r="AX60" s="26">
        <v>1048.798</v>
      </c>
      <c r="AY60" s="26">
        <v>1047.4097231700002</v>
      </c>
      <c r="AZ60" s="26">
        <v>1010.9381305399992</v>
      </c>
      <c r="BA60" s="26">
        <v>960.30338812999992</v>
      </c>
      <c r="BB60" s="26">
        <v>862.47607665999999</v>
      </c>
      <c r="BC60" s="26">
        <v>864.81022313999995</v>
      </c>
      <c r="BD60" s="26">
        <v>779.80172202000051</v>
      </c>
      <c r="BE60" s="26">
        <v>687.85008748999985</v>
      </c>
      <c r="BF60" s="26">
        <v>762.06958617999987</v>
      </c>
      <c r="BG60" s="30">
        <v>820.9933771699998</v>
      </c>
      <c r="BH60" s="57"/>
    </row>
    <row r="61" spans="1:60">
      <c r="A61" s="102" t="s">
        <v>109</v>
      </c>
      <c r="B61" s="104">
        <v>6066</v>
      </c>
      <c r="C61" s="104">
        <v>5972</v>
      </c>
      <c r="D61" s="104">
        <v>6271</v>
      </c>
      <c r="E61" s="28">
        <v>6172.5290000000005</v>
      </c>
      <c r="F61" s="28">
        <v>6282</v>
      </c>
      <c r="G61" s="28">
        <v>6193</v>
      </c>
      <c r="H61" s="28">
        <v>6861</v>
      </c>
      <c r="I61" s="28">
        <v>5138.5680000000002</v>
      </c>
      <c r="J61" s="28">
        <v>4582</v>
      </c>
      <c r="K61" s="28">
        <v>4250</v>
      </c>
      <c r="L61" s="28">
        <v>4292</v>
      </c>
      <c r="M61" s="28">
        <v>4217</v>
      </c>
      <c r="N61" s="28">
        <v>4204.3549999999996</v>
      </c>
      <c r="O61" s="28">
        <v>4231.0860000000002</v>
      </c>
      <c r="P61" s="28">
        <v>4535.3789999999981</v>
      </c>
      <c r="Q61" s="28">
        <v>4040.8589999999999</v>
      </c>
      <c r="R61" s="28">
        <v>3957.1120000000001</v>
      </c>
      <c r="S61" s="28">
        <v>4317.9129999999996</v>
      </c>
      <c r="T61" s="28">
        <v>4897.1009999999997</v>
      </c>
      <c r="U61" s="28">
        <v>4182.2790000000005</v>
      </c>
      <c r="V61" s="28">
        <v>3930.518</v>
      </c>
      <c r="W61" s="28">
        <v>4554.2870000000003</v>
      </c>
      <c r="X61" s="28">
        <v>5795.76</v>
      </c>
      <c r="Y61" s="28">
        <v>5273.982</v>
      </c>
      <c r="Z61" s="28">
        <v>5411.1480000000001</v>
      </c>
      <c r="AA61" s="28">
        <v>5295.6130000000003</v>
      </c>
      <c r="AB61" s="28">
        <v>5618.9509999999991</v>
      </c>
      <c r="AC61" s="28">
        <v>5122.4430000000002</v>
      </c>
      <c r="AD61" s="28">
        <v>5186.4549999999999</v>
      </c>
      <c r="AE61" s="28">
        <v>5320.0360000000001</v>
      </c>
      <c r="AF61" s="28">
        <v>5329.7019999999993</v>
      </c>
      <c r="AG61" s="28">
        <v>5038.4350000000004</v>
      </c>
      <c r="AH61" s="28">
        <v>4638.1450000000004</v>
      </c>
      <c r="AI61" s="28">
        <v>4668.808</v>
      </c>
      <c r="AJ61" s="28">
        <v>4722</v>
      </c>
      <c r="AK61" s="28">
        <v>4601</v>
      </c>
      <c r="AL61" s="28">
        <v>4307.6930000000002</v>
      </c>
      <c r="AM61" s="28">
        <v>4544</v>
      </c>
      <c r="AN61" s="28">
        <v>4424</v>
      </c>
      <c r="AO61" s="28">
        <v>4298</v>
      </c>
      <c r="AP61" s="28">
        <v>4215</v>
      </c>
      <c r="AQ61" s="28">
        <v>4292</v>
      </c>
      <c r="AR61" s="28">
        <v>3966</v>
      </c>
      <c r="AS61" s="28">
        <v>3767.2820000000002</v>
      </c>
      <c r="AT61" s="28">
        <v>3590</v>
      </c>
      <c r="AU61" s="28">
        <v>3447.377</v>
      </c>
      <c r="AV61" s="28">
        <v>3677</v>
      </c>
      <c r="AW61" s="28">
        <v>3517</v>
      </c>
      <c r="AX61" s="28">
        <v>3594</v>
      </c>
      <c r="AY61" s="28">
        <v>3537</v>
      </c>
      <c r="AZ61" s="28">
        <v>3374.0847086599997</v>
      </c>
      <c r="BA61" s="28">
        <v>3229.0171761000015</v>
      </c>
      <c r="BB61" s="28">
        <v>3260.3989980799988</v>
      </c>
      <c r="BC61" s="28">
        <v>2871.4813731000008</v>
      </c>
      <c r="BD61" s="28">
        <v>2698.9453759400008</v>
      </c>
      <c r="BE61" s="28">
        <v>2750.2126706600006</v>
      </c>
      <c r="BF61" s="28">
        <v>2818.5753196800015</v>
      </c>
      <c r="BG61" s="29">
        <v>2519.5018598800011</v>
      </c>
      <c r="BH61" s="57"/>
    </row>
    <row r="62" spans="1:60">
      <c r="A62" s="28" t="s">
        <v>53</v>
      </c>
      <c r="B62" s="26">
        <v>5833</v>
      </c>
      <c r="C62" s="26">
        <f>C63-C61-C58</f>
        <v>5873</v>
      </c>
      <c r="D62" s="26">
        <v>5652.018</v>
      </c>
      <c r="E62" s="26">
        <v>4880.3540000000003</v>
      </c>
      <c r="F62" s="26">
        <v>4889.9839999999967</v>
      </c>
      <c r="G62" s="26">
        <v>5045</v>
      </c>
      <c r="H62" s="26">
        <v>5537</v>
      </c>
      <c r="I62" s="26">
        <v>4320.413999999997</v>
      </c>
      <c r="J62" s="26">
        <v>4264</v>
      </c>
      <c r="K62" s="26">
        <v>4605</v>
      </c>
      <c r="L62" s="26">
        <v>3572</v>
      </c>
      <c r="M62" s="26">
        <v>4109</v>
      </c>
      <c r="N62" s="26">
        <v>3895</v>
      </c>
      <c r="O62" s="26">
        <v>4118</v>
      </c>
      <c r="P62" s="26">
        <v>4315.3810000000003</v>
      </c>
      <c r="Q62" s="26">
        <v>4244.1670000000013</v>
      </c>
      <c r="R62" s="26">
        <v>15378.575999999997</v>
      </c>
      <c r="S62" s="26">
        <v>4136.9229999999998</v>
      </c>
      <c r="T62" s="26">
        <v>3814.1190000000006</v>
      </c>
      <c r="U62" s="26">
        <v>3911.3049999999998</v>
      </c>
      <c r="V62" s="26">
        <v>3338.451</v>
      </c>
      <c r="W62" s="26">
        <v>4054.723</v>
      </c>
      <c r="X62" s="26">
        <v>3682.1549999999993</v>
      </c>
      <c r="Y62" s="26">
        <v>3821.3319999999999</v>
      </c>
      <c r="Z62" s="26">
        <v>3866.5059999999999</v>
      </c>
      <c r="AA62" s="26">
        <v>12038.410999999998</v>
      </c>
      <c r="AB62" s="26">
        <v>3129.7240000000002</v>
      </c>
      <c r="AC62" s="26">
        <v>3087.1610000000001</v>
      </c>
      <c r="AD62" s="26">
        <v>3241.7489999999998</v>
      </c>
      <c r="AE62" s="26">
        <v>3544.2950000000001</v>
      </c>
      <c r="AF62" s="26">
        <v>3306.7430000000004</v>
      </c>
      <c r="AG62" s="26">
        <v>3171.8430000000003</v>
      </c>
      <c r="AH62" s="26">
        <v>2784.4900000000002</v>
      </c>
      <c r="AI62" s="26">
        <v>3007.0069999999996</v>
      </c>
      <c r="AJ62" s="26">
        <v>2639</v>
      </c>
      <c r="AK62" s="26">
        <v>3376</v>
      </c>
      <c r="AL62" s="26">
        <v>2779</v>
      </c>
      <c r="AM62" s="26">
        <v>2541</v>
      </c>
      <c r="AN62" s="26">
        <v>2525</v>
      </c>
      <c r="AO62" s="26">
        <v>2413</v>
      </c>
      <c r="AP62" s="26">
        <v>2283</v>
      </c>
      <c r="AQ62" s="26">
        <v>1970</v>
      </c>
      <c r="AR62" s="26">
        <v>2571</v>
      </c>
      <c r="AS62" s="26">
        <v>2063</v>
      </c>
      <c r="AT62" s="26">
        <v>1771</v>
      </c>
      <c r="AU62" s="26">
        <v>1642.2647999999999</v>
      </c>
      <c r="AV62" s="26">
        <v>2220.8560000000002</v>
      </c>
      <c r="AW62" s="26">
        <v>1744</v>
      </c>
      <c r="AX62" s="26">
        <v>2822</v>
      </c>
      <c r="AY62" s="26">
        <v>2223</v>
      </c>
      <c r="AZ62" s="26">
        <v>2427.5589308000008</v>
      </c>
      <c r="BA62" s="26">
        <v>1966.04320059</v>
      </c>
      <c r="BB62" s="26">
        <v>2177.4455459399996</v>
      </c>
      <c r="BC62" s="26">
        <v>1929.6003085000002</v>
      </c>
      <c r="BD62" s="26">
        <v>1571.9534392400003</v>
      </c>
      <c r="BE62" s="26">
        <v>1936.1289727199999</v>
      </c>
      <c r="BF62" s="26">
        <v>1731.364950576095</v>
      </c>
      <c r="BG62" s="27">
        <v>1812.8959331339049</v>
      </c>
      <c r="BH62" s="57"/>
    </row>
    <row r="63" spans="1:60">
      <c r="A63" s="102" t="s">
        <v>54</v>
      </c>
      <c r="B63" s="104">
        <v>37825</v>
      </c>
      <c r="C63" s="104">
        <v>37079</v>
      </c>
      <c r="D63" s="104">
        <v>36967.610999999997</v>
      </c>
      <c r="E63" s="28">
        <v>38307.589999999997</v>
      </c>
      <c r="F63" s="28">
        <v>39470.983999999997</v>
      </c>
      <c r="G63" s="28">
        <v>38533</v>
      </c>
      <c r="H63" s="28">
        <v>41365.928000000014</v>
      </c>
      <c r="I63" s="28">
        <v>35392.432999999997</v>
      </c>
      <c r="J63" s="28">
        <v>32145</v>
      </c>
      <c r="K63" s="28">
        <v>30045</v>
      </c>
      <c r="L63" s="28">
        <v>29842</v>
      </c>
      <c r="M63" s="28">
        <v>29710</v>
      </c>
      <c r="N63" s="28">
        <v>28643.026000000002</v>
      </c>
      <c r="O63" s="28">
        <v>28220.367999999999</v>
      </c>
      <c r="P63" s="28">
        <v>28786.504999999986</v>
      </c>
      <c r="Q63" s="28">
        <v>27777.43</v>
      </c>
      <c r="R63" s="28">
        <v>38698.875</v>
      </c>
      <c r="S63" s="28">
        <v>27643.585999999999</v>
      </c>
      <c r="T63" s="28">
        <v>27634.633000000002</v>
      </c>
      <c r="U63" s="28">
        <v>27722.891000000003</v>
      </c>
      <c r="V63" s="28">
        <v>27687.371999999999</v>
      </c>
      <c r="W63" s="28">
        <v>30942.025000000001</v>
      </c>
      <c r="X63" s="28">
        <v>28606.238999999994</v>
      </c>
      <c r="Y63" s="28">
        <v>28215.827000000001</v>
      </c>
      <c r="Z63" s="28">
        <v>28040.01</v>
      </c>
      <c r="AA63" s="28">
        <v>36745.909</v>
      </c>
      <c r="AB63" s="28">
        <v>28483.506000000008</v>
      </c>
      <c r="AC63" s="28">
        <v>27292.786</v>
      </c>
      <c r="AD63" s="28">
        <v>26916.057000000001</v>
      </c>
      <c r="AE63" s="28">
        <v>26886.804</v>
      </c>
      <c r="AF63" s="28">
        <v>26403.869000000006</v>
      </c>
      <c r="AG63" s="28">
        <v>25556.053</v>
      </c>
      <c r="AH63" s="28">
        <v>24360.891</v>
      </c>
      <c r="AI63" s="28">
        <v>24159.169000000002</v>
      </c>
      <c r="AJ63" s="28">
        <v>23513</v>
      </c>
      <c r="AK63" s="28">
        <v>23555</v>
      </c>
      <c r="AL63" s="28">
        <v>22342.074000000001</v>
      </c>
      <c r="AM63" s="28">
        <v>22077</v>
      </c>
      <c r="AN63" s="28">
        <v>21587</v>
      </c>
      <c r="AO63" s="28">
        <v>20772</v>
      </c>
      <c r="AP63" s="28">
        <v>20294</v>
      </c>
      <c r="AQ63" s="28">
        <v>20119</v>
      </c>
      <c r="AR63" s="28">
        <v>18900</v>
      </c>
      <c r="AS63" s="28">
        <v>18037</v>
      </c>
      <c r="AT63" s="28">
        <v>17237</v>
      </c>
      <c r="AU63" s="28">
        <v>16586.287800000002</v>
      </c>
      <c r="AV63" s="28">
        <v>17996</v>
      </c>
      <c r="AW63" s="28">
        <v>16507</v>
      </c>
      <c r="AX63" s="28">
        <v>17408.736000000001</v>
      </c>
      <c r="AY63" s="28">
        <v>16362.529883890003</v>
      </c>
      <c r="AZ63" s="28">
        <v>16101.451936409996</v>
      </c>
      <c r="BA63" s="28">
        <v>15415.489180460005</v>
      </c>
      <c r="BB63" s="28">
        <v>15490.290018039999</v>
      </c>
      <c r="BC63" s="28">
        <v>14181.058603120002</v>
      </c>
      <c r="BD63" s="28">
        <v>13417.7657091</v>
      </c>
      <c r="BE63" s="28">
        <v>14419.068282069999</v>
      </c>
      <c r="BF63" s="28">
        <v>13944.242364906091</v>
      </c>
      <c r="BG63" s="28">
        <v>13523.234351643905</v>
      </c>
      <c r="BH63" s="57"/>
    </row>
    <row r="64" spans="1:60">
      <c r="A64" s="101" t="s">
        <v>110</v>
      </c>
      <c r="B64" s="145">
        <v>16553</v>
      </c>
      <c r="C64" s="145">
        <v>16941</v>
      </c>
      <c r="D64" s="145">
        <v>17205.656999999999</v>
      </c>
      <c r="E64" s="26">
        <v>17115.740000000002</v>
      </c>
      <c r="F64" s="26">
        <v>17225.662580040011</v>
      </c>
      <c r="G64" s="26">
        <v>16584.240342259989</v>
      </c>
      <c r="H64" s="26">
        <v>18717.432161989993</v>
      </c>
      <c r="I64" s="26">
        <v>15993.335999999999</v>
      </c>
      <c r="J64" s="26">
        <v>13794</v>
      </c>
      <c r="K64" s="26">
        <v>13330</v>
      </c>
      <c r="L64" s="26">
        <v>13426</v>
      </c>
      <c r="M64" s="26">
        <v>13212</v>
      </c>
      <c r="N64" s="26">
        <v>12334.558999999999</v>
      </c>
      <c r="O64" s="26">
        <v>12062.767</v>
      </c>
      <c r="P64" s="26">
        <v>12632.919999999998</v>
      </c>
      <c r="Q64" s="26">
        <v>11684.448</v>
      </c>
      <c r="R64" s="26">
        <v>12538.406999999999</v>
      </c>
      <c r="S64" s="26">
        <v>12098.498</v>
      </c>
      <c r="T64" s="26">
        <v>12856.296</v>
      </c>
      <c r="U64" s="26">
        <v>11342.262000000001</v>
      </c>
      <c r="V64" s="26">
        <v>11577.291999999999</v>
      </c>
      <c r="W64" s="26">
        <v>12689.154</v>
      </c>
      <c r="X64" s="26">
        <v>12506.784</v>
      </c>
      <c r="Y64" s="26">
        <v>12980.687</v>
      </c>
      <c r="Z64" s="26">
        <v>12459.766</v>
      </c>
      <c r="AA64" s="26">
        <v>14221.477000000001</v>
      </c>
      <c r="AB64" s="26">
        <v>13875.667000000001</v>
      </c>
      <c r="AC64" s="26">
        <v>12888.08</v>
      </c>
      <c r="AD64" s="26">
        <v>12578.061</v>
      </c>
      <c r="AE64" s="26">
        <v>12398.802</v>
      </c>
      <c r="AF64" s="26">
        <v>13132.584999999999</v>
      </c>
      <c r="AG64" s="26">
        <v>11789.714</v>
      </c>
      <c r="AH64" s="26">
        <v>11506.575999999999</v>
      </c>
      <c r="AI64" s="26">
        <v>11781.078</v>
      </c>
      <c r="AJ64" s="26">
        <v>11730</v>
      </c>
      <c r="AK64" s="26">
        <v>10880</v>
      </c>
      <c r="AL64" s="26">
        <v>10339.995000000001</v>
      </c>
      <c r="AM64" s="26">
        <v>10130</v>
      </c>
      <c r="AN64" s="26">
        <v>10285</v>
      </c>
      <c r="AO64" s="26">
        <v>9788</v>
      </c>
      <c r="AP64" s="26">
        <v>9554</v>
      </c>
      <c r="AQ64" s="26">
        <v>9321.14</v>
      </c>
      <c r="AR64" s="26">
        <v>8959</v>
      </c>
      <c r="AS64" s="26">
        <v>8559.1280000000006</v>
      </c>
      <c r="AT64" s="26">
        <v>8476</v>
      </c>
      <c r="AU64" s="26">
        <v>8305</v>
      </c>
      <c r="AV64" s="26">
        <v>9161</v>
      </c>
      <c r="AW64" s="26">
        <v>8412</v>
      </c>
      <c r="AX64" s="26">
        <v>7570</v>
      </c>
      <c r="AY64" s="26">
        <v>8248</v>
      </c>
      <c r="AZ64" s="26">
        <v>8418.6066519700016</v>
      </c>
      <c r="BA64" s="26">
        <v>7727.4736961799981</v>
      </c>
      <c r="BB64" s="26">
        <v>7644.9083254700008</v>
      </c>
      <c r="BC64" s="26">
        <v>7006.9621497899998</v>
      </c>
      <c r="BD64" s="26">
        <v>6366.2557278699987</v>
      </c>
      <c r="BE64" s="26">
        <v>7544.362780389999</v>
      </c>
      <c r="BF64" s="26">
        <v>6677.8443028797865</v>
      </c>
      <c r="BG64" s="27">
        <v>6888.2571785002146</v>
      </c>
      <c r="BH64" s="57"/>
    </row>
    <row r="65" spans="1:61">
      <c r="A65" s="102" t="s">
        <v>55</v>
      </c>
      <c r="B65" s="104">
        <v>21272</v>
      </c>
      <c r="C65" s="104">
        <v>20138</v>
      </c>
      <c r="D65" s="104">
        <v>19761.954000000002</v>
      </c>
      <c r="E65" s="28">
        <v>21191.85</v>
      </c>
      <c r="F65" s="28">
        <v>22245.320999529988</v>
      </c>
      <c r="G65" s="28">
        <v>21948.846849030022</v>
      </c>
      <c r="H65" s="28">
        <v>22647.901079619998</v>
      </c>
      <c r="I65" s="28">
        <v>19399.096999999998</v>
      </c>
      <c r="J65" s="28">
        <v>18351</v>
      </c>
      <c r="K65" s="28">
        <v>16715</v>
      </c>
      <c r="L65" s="28">
        <v>16416</v>
      </c>
      <c r="M65" s="28">
        <v>16498</v>
      </c>
      <c r="N65" s="28">
        <v>16308.467000000002</v>
      </c>
      <c r="O65" s="28">
        <v>16157.600999999999</v>
      </c>
      <c r="P65" s="28">
        <v>16153.584999999988</v>
      </c>
      <c r="Q65" s="28">
        <v>16092.982</v>
      </c>
      <c r="R65" s="28">
        <v>26160.468000000001</v>
      </c>
      <c r="S65" s="28">
        <v>15545.088</v>
      </c>
      <c r="T65" s="28">
        <v>14778.337000000001</v>
      </c>
      <c r="U65" s="28">
        <v>16380.629000000003</v>
      </c>
      <c r="V65" s="28">
        <v>16110.08</v>
      </c>
      <c r="W65" s="28">
        <v>18252.870999999999</v>
      </c>
      <c r="X65" s="28">
        <v>16099.454999999994</v>
      </c>
      <c r="Y65" s="28">
        <v>15235.140000000001</v>
      </c>
      <c r="Z65" s="28">
        <v>15580.243999999999</v>
      </c>
      <c r="AA65" s="28">
        <v>22524.432000000001</v>
      </c>
      <c r="AB65" s="28">
        <v>14607.839000000007</v>
      </c>
      <c r="AC65" s="28">
        <v>14404.706</v>
      </c>
      <c r="AD65" s="28">
        <v>14337.995999999997</v>
      </c>
      <c r="AE65" s="28">
        <v>14488.002</v>
      </c>
      <c r="AF65" s="28">
        <v>13271.284000000007</v>
      </c>
      <c r="AG65" s="28">
        <v>13766.339</v>
      </c>
      <c r="AH65" s="28">
        <v>12854.315000000001</v>
      </c>
      <c r="AI65" s="28">
        <v>12378.091000000002</v>
      </c>
      <c r="AJ65" s="28">
        <v>11782</v>
      </c>
      <c r="AK65" s="28">
        <v>12675</v>
      </c>
      <c r="AL65" s="28">
        <v>12002.079</v>
      </c>
      <c r="AM65" s="28">
        <v>11947</v>
      </c>
      <c r="AN65" s="28">
        <v>11302</v>
      </c>
      <c r="AO65" s="28">
        <v>10985</v>
      </c>
      <c r="AP65" s="28">
        <v>10740</v>
      </c>
      <c r="AQ65" s="28">
        <v>10798</v>
      </c>
      <c r="AR65" s="28">
        <v>9941</v>
      </c>
      <c r="AS65" s="28">
        <v>9478.2450000000008</v>
      </c>
      <c r="AT65" s="28">
        <v>8761</v>
      </c>
      <c r="AU65" s="28">
        <v>8280.6190000000006</v>
      </c>
      <c r="AV65" s="28">
        <v>8835.0049999999992</v>
      </c>
      <c r="AW65" s="28">
        <v>8095</v>
      </c>
      <c r="AX65" s="28">
        <v>9839</v>
      </c>
      <c r="AY65" s="28">
        <v>8114</v>
      </c>
      <c r="AZ65" s="28">
        <v>7682.8452844399944</v>
      </c>
      <c r="BA65" s="28">
        <v>7688.0154842800066</v>
      </c>
      <c r="BB65" s="28">
        <v>7845.3816925699975</v>
      </c>
      <c r="BC65" s="28">
        <v>7174.0964533300021</v>
      </c>
      <c r="BD65" s="28">
        <v>7051.5099812300014</v>
      </c>
      <c r="BE65" s="28">
        <v>6874.7055016800005</v>
      </c>
      <c r="BF65" s="28">
        <v>7266.398062026301</v>
      </c>
      <c r="BG65" s="29">
        <v>6634.9771731436895</v>
      </c>
      <c r="BH65" s="57"/>
    </row>
    <row r="66" spans="1:61">
      <c r="A66" s="101" t="s">
        <v>56</v>
      </c>
      <c r="B66" s="145">
        <v>10290</v>
      </c>
      <c r="C66" s="145">
        <v>9988</v>
      </c>
      <c r="D66" s="145">
        <v>10523.764999999999</v>
      </c>
      <c r="E66" s="26">
        <v>11170.643</v>
      </c>
      <c r="F66" s="26">
        <v>11817</v>
      </c>
      <c r="G66" s="26">
        <v>12270.529</v>
      </c>
      <c r="H66" s="26">
        <v>12955.290999999997</v>
      </c>
      <c r="I66" s="26">
        <v>9052.2900000000009</v>
      </c>
      <c r="J66" s="26">
        <v>7811</v>
      </c>
      <c r="K66" s="26">
        <v>5798</v>
      </c>
      <c r="L66" s="26">
        <v>6955</v>
      </c>
      <c r="M66" s="26">
        <v>6347</v>
      </c>
      <c r="N66" s="26">
        <v>6566</v>
      </c>
      <c r="O66" s="26">
        <v>6783.0140000000001</v>
      </c>
      <c r="P66" s="26">
        <v>8128.0810000000001</v>
      </c>
      <c r="Q66" s="26">
        <v>8134.482</v>
      </c>
      <c r="R66" s="26">
        <v>8027.866</v>
      </c>
      <c r="S66" s="26">
        <v>7313.9120000000003</v>
      </c>
      <c r="T66" s="26">
        <v>10555.101000000001</v>
      </c>
      <c r="U66" s="26">
        <v>8733.4230000000007</v>
      </c>
      <c r="V66" s="26">
        <v>7845.17</v>
      </c>
      <c r="W66" s="26">
        <v>9509.99</v>
      </c>
      <c r="X66" s="26">
        <v>0</v>
      </c>
      <c r="Y66" s="26">
        <v>0</v>
      </c>
      <c r="Z66" s="26">
        <v>0</v>
      </c>
      <c r="AA66" s="26">
        <v>0</v>
      </c>
      <c r="AB66" s="26">
        <v>0</v>
      </c>
      <c r="AC66" s="26"/>
      <c r="AD66" s="26"/>
      <c r="AE66" s="26"/>
      <c r="AF66" s="26"/>
      <c r="AG66" s="26"/>
      <c r="AH66" s="26"/>
      <c r="AI66" s="26"/>
      <c r="AJ66" s="26"/>
      <c r="AK66" s="26"/>
      <c r="AL66" s="26"/>
      <c r="AM66" s="26"/>
      <c r="AN66" s="26"/>
      <c r="AO66" s="26"/>
      <c r="AP66" s="26"/>
      <c r="AQ66" s="26"/>
      <c r="AR66" s="26"/>
      <c r="AS66" s="26"/>
      <c r="AT66" s="26"/>
      <c r="AU66" s="26"/>
      <c r="AV66" s="26"/>
      <c r="AW66" s="26"/>
      <c r="AX66" s="26"/>
      <c r="AY66" s="26"/>
      <c r="AZ66" s="26"/>
      <c r="BA66" s="26"/>
      <c r="BB66" s="26"/>
      <c r="BC66" s="26"/>
      <c r="BD66" s="26"/>
      <c r="BE66" s="26"/>
      <c r="BF66" s="26"/>
      <c r="BG66" s="27"/>
      <c r="BH66" s="57"/>
    </row>
    <row r="67" spans="1:61">
      <c r="A67" s="101" t="s">
        <v>111</v>
      </c>
      <c r="B67" s="26">
        <v>0</v>
      </c>
      <c r="C67" s="26">
        <v>0</v>
      </c>
      <c r="D67" s="26">
        <v>0</v>
      </c>
      <c r="E67" s="26">
        <v>0</v>
      </c>
      <c r="F67" s="26">
        <v>0</v>
      </c>
      <c r="G67" s="26">
        <v>0</v>
      </c>
      <c r="H67" s="26">
        <v>0</v>
      </c>
      <c r="I67" s="26">
        <v>0</v>
      </c>
      <c r="J67" s="26">
        <v>0</v>
      </c>
      <c r="K67" s="26">
        <v>0</v>
      </c>
      <c r="L67" s="26">
        <v>0</v>
      </c>
      <c r="M67" s="26">
        <v>0</v>
      </c>
      <c r="N67" s="26">
        <v>0</v>
      </c>
      <c r="O67" s="26">
        <v>0</v>
      </c>
      <c r="P67" s="26">
        <v>0</v>
      </c>
      <c r="Q67" s="26">
        <v>0</v>
      </c>
      <c r="R67" s="26">
        <v>0</v>
      </c>
      <c r="S67" s="26">
        <v>0</v>
      </c>
      <c r="T67" s="26">
        <v>0</v>
      </c>
      <c r="U67" s="26">
        <v>0</v>
      </c>
      <c r="V67" s="26">
        <v>0</v>
      </c>
      <c r="W67" s="26">
        <v>0</v>
      </c>
      <c r="X67" s="26">
        <v>8187.3359999999993</v>
      </c>
      <c r="Y67" s="26">
        <v>6941.5879999999997</v>
      </c>
      <c r="Z67" s="26">
        <v>6725.3909999999996</v>
      </c>
      <c r="AA67" s="26">
        <v>6348.6469999999999</v>
      </c>
      <c r="AB67" s="26">
        <v>6790.1589999999997</v>
      </c>
      <c r="AC67" s="26">
        <v>6302.9759999999997</v>
      </c>
      <c r="AD67" s="26">
        <v>6403.9440000000004</v>
      </c>
      <c r="AE67" s="26">
        <v>6683.0209999999997</v>
      </c>
      <c r="AF67" s="26">
        <v>6110.268</v>
      </c>
      <c r="AG67" s="26">
        <v>6177.4669999999996</v>
      </c>
      <c r="AH67" s="26">
        <v>5439.24</v>
      </c>
      <c r="AI67" s="26">
        <v>5243.5159999999996</v>
      </c>
      <c r="AJ67" s="26">
        <v>5371</v>
      </c>
      <c r="AK67" s="26">
        <v>5275</v>
      </c>
      <c r="AL67" s="26">
        <v>5254.7060000000001</v>
      </c>
      <c r="AM67" s="26">
        <v>5414</v>
      </c>
      <c r="AN67" s="26">
        <v>4876</v>
      </c>
      <c r="AO67" s="26">
        <v>4840</v>
      </c>
      <c r="AP67" s="26">
        <v>5217</v>
      </c>
      <c r="AQ67" s="26">
        <v>5253</v>
      </c>
      <c r="AR67" s="26">
        <v>4879</v>
      </c>
      <c r="AS67" s="26">
        <v>4888.8969999999999</v>
      </c>
      <c r="AT67" s="26">
        <v>4255</v>
      </c>
      <c r="AU67" s="26">
        <v>4083.9209999999998</v>
      </c>
      <c r="AV67" s="26">
        <v>6822.1710000000003</v>
      </c>
      <c r="AW67" s="26">
        <v>3149</v>
      </c>
      <c r="AX67" s="26">
        <v>5907</v>
      </c>
      <c r="AY67" s="26">
        <v>3080.7345686100002</v>
      </c>
      <c r="AZ67" s="26">
        <v>2897.7558883400002</v>
      </c>
      <c r="BA67" s="26">
        <v>2784.8777679899999</v>
      </c>
      <c r="BB67" s="26">
        <v>2989.61453106</v>
      </c>
      <c r="BC67" s="26">
        <v>2712.5067490899987</v>
      </c>
      <c r="BD67" s="26">
        <v>3740.3845931599999</v>
      </c>
      <c r="BE67" s="26">
        <v>2624.2225432399996</v>
      </c>
      <c r="BF67" s="26">
        <v>3098.6133211900001</v>
      </c>
      <c r="BG67" s="27">
        <v>2750.2955043100001</v>
      </c>
      <c r="BH67" s="57"/>
    </row>
    <row r="68" spans="1:61">
      <c r="A68" s="102" t="s">
        <v>57</v>
      </c>
      <c r="B68" s="104">
        <v>10982</v>
      </c>
      <c r="C68" s="104">
        <v>10150</v>
      </c>
      <c r="D68" s="104">
        <v>9238.19</v>
      </c>
      <c r="E68" s="28">
        <v>10021.207</v>
      </c>
      <c r="F68" s="28">
        <v>10428.120000000001</v>
      </c>
      <c r="G68" s="28">
        <v>9678.3179999999993</v>
      </c>
      <c r="H68" s="28">
        <v>9693.6579999999958</v>
      </c>
      <c r="I68" s="28">
        <v>10346.807000000001</v>
      </c>
      <c r="J68" s="28">
        <v>10540</v>
      </c>
      <c r="K68" s="28">
        <v>10916</v>
      </c>
      <c r="L68" s="28">
        <v>9461</v>
      </c>
      <c r="M68" s="28">
        <v>10151</v>
      </c>
      <c r="N68" s="28">
        <v>9741.9189999999999</v>
      </c>
      <c r="O68" s="28">
        <v>9374.5869999999995</v>
      </c>
      <c r="P68" s="28">
        <v>8025.5040000000008</v>
      </c>
      <c r="Q68" s="28">
        <v>7958.5</v>
      </c>
      <c r="R68" s="28">
        <v>18132.601999999999</v>
      </c>
      <c r="S68" s="28">
        <v>8231.1759999999995</v>
      </c>
      <c r="T68" s="28">
        <v>4223.2359999999999</v>
      </c>
      <c r="U68" s="28">
        <v>7647.2060000000001</v>
      </c>
      <c r="V68" s="28">
        <v>8264.91</v>
      </c>
      <c r="W68" s="28">
        <v>8742.8809999999994</v>
      </c>
      <c r="X68" s="28">
        <v>7912.1189999999951</v>
      </c>
      <c r="Y68" s="28">
        <v>8293.5520000000015</v>
      </c>
      <c r="Z68" s="28">
        <v>8854.8529999999992</v>
      </c>
      <c r="AA68" s="28">
        <v>16175.785</v>
      </c>
      <c r="AB68" s="28">
        <v>7817.6800000000076</v>
      </c>
      <c r="AC68" s="28">
        <v>8101.73</v>
      </c>
      <c r="AD68" s="28">
        <v>7934.051999999997</v>
      </c>
      <c r="AE68" s="28">
        <v>7804.9810000000007</v>
      </c>
      <c r="AF68" s="28">
        <v>7161.0159999999996</v>
      </c>
      <c r="AG68" s="28">
        <v>7588.8720000000003</v>
      </c>
      <c r="AH68" s="28">
        <v>7415.0749999999998</v>
      </c>
      <c r="AI68" s="28">
        <v>7134.5749999999998</v>
      </c>
      <c r="AJ68" s="28">
        <v>6411</v>
      </c>
      <c r="AK68" s="28">
        <v>7400</v>
      </c>
      <c r="AL68" s="28">
        <v>6747.3729999999996</v>
      </c>
      <c r="AM68" s="28">
        <v>6533</v>
      </c>
      <c r="AN68" s="28">
        <v>6426</v>
      </c>
      <c r="AO68" s="28">
        <v>6145</v>
      </c>
      <c r="AP68" s="28">
        <v>5523</v>
      </c>
      <c r="AQ68" s="28">
        <v>5545</v>
      </c>
      <c r="AR68" s="28">
        <v>5062</v>
      </c>
      <c r="AS68" s="28">
        <v>4589.348</v>
      </c>
      <c r="AT68" s="28">
        <v>4506</v>
      </c>
      <c r="AU68" s="28">
        <v>4196.6980000000003</v>
      </c>
      <c r="AV68" s="28">
        <v>2012.8340000000001</v>
      </c>
      <c r="AW68" s="28">
        <v>4947</v>
      </c>
      <c r="AX68" s="28">
        <v>3932</v>
      </c>
      <c r="AY68" s="28">
        <v>5033</v>
      </c>
      <c r="AZ68" s="28">
        <v>4785.0893960999947</v>
      </c>
      <c r="BA68" s="28">
        <v>4903.1377162900062</v>
      </c>
      <c r="BB68" s="28">
        <v>4855.767161509998</v>
      </c>
      <c r="BC68" s="28">
        <v>4461.5897042400038</v>
      </c>
      <c r="BD68" s="28">
        <v>3311.1253880700015</v>
      </c>
      <c r="BE68" s="28">
        <v>4250.4829584400004</v>
      </c>
      <c r="BF68" s="28">
        <v>4167.7847408363014</v>
      </c>
      <c r="BG68" s="29">
        <v>3884.6816688336894</v>
      </c>
      <c r="BH68" s="57"/>
    </row>
    <row r="69" spans="1:61">
      <c r="A69" s="101" t="s">
        <v>58</v>
      </c>
      <c r="B69" s="145">
        <v>2395</v>
      </c>
      <c r="C69" s="145">
        <v>2309</v>
      </c>
      <c r="D69" s="145">
        <v>2799.422</v>
      </c>
      <c r="E69" s="26">
        <v>2169.9430000000002</v>
      </c>
      <c r="F69" s="26">
        <v>1989.9849999999999</v>
      </c>
      <c r="G69" s="26">
        <v>2002.5509999999999</v>
      </c>
      <c r="H69" s="26">
        <v>1914.7909999999993</v>
      </c>
      <c r="I69" s="26">
        <v>2199.3220000000001</v>
      </c>
      <c r="J69" s="26">
        <v>2051</v>
      </c>
      <c r="K69" s="26">
        <v>2199</v>
      </c>
      <c r="L69" s="26">
        <v>2029</v>
      </c>
      <c r="M69" s="26">
        <v>2036</v>
      </c>
      <c r="N69" s="26">
        <v>1860.768</v>
      </c>
      <c r="O69" s="26">
        <v>1912.6959999999999</v>
      </c>
      <c r="P69" s="26">
        <v>1589.793999999999</v>
      </c>
      <c r="Q69" s="26">
        <v>1544.931</v>
      </c>
      <c r="R69" s="26">
        <v>3511.6869999999999</v>
      </c>
      <c r="S69" s="26">
        <v>1646.88</v>
      </c>
      <c r="T69" s="26">
        <v>762.18100000000004</v>
      </c>
      <c r="U69" s="26">
        <v>1447.7809999999999</v>
      </c>
      <c r="V69" s="26">
        <v>1674.7080000000001</v>
      </c>
      <c r="W69" s="26">
        <v>1653.3119999999999</v>
      </c>
      <c r="X69" s="26">
        <v>1382.808</v>
      </c>
      <c r="Y69" s="26">
        <v>1623.4110000000001</v>
      </c>
      <c r="Z69" s="26">
        <v>1737.5609999999999</v>
      </c>
      <c r="AA69" s="26">
        <v>3361.0169999999998</v>
      </c>
      <c r="AB69" s="26">
        <v>1617.4699999999993</v>
      </c>
      <c r="AC69" s="26">
        <v>1782.5530000000001</v>
      </c>
      <c r="AD69" s="26">
        <v>1551.0989999999999</v>
      </c>
      <c r="AE69" s="26">
        <v>1516.1669999999999</v>
      </c>
      <c r="AF69" s="26">
        <v>1395.125</v>
      </c>
      <c r="AG69" s="26">
        <v>1479.7560000000001</v>
      </c>
      <c r="AH69" s="26">
        <v>1459.1980000000001</v>
      </c>
      <c r="AI69" s="26">
        <v>1404.9090000000001</v>
      </c>
      <c r="AJ69" s="26">
        <v>1188</v>
      </c>
      <c r="AK69" s="26">
        <v>1494</v>
      </c>
      <c r="AL69" s="26">
        <v>1406.71</v>
      </c>
      <c r="AM69" s="26">
        <v>1319</v>
      </c>
      <c r="AN69" s="26">
        <v>1276</v>
      </c>
      <c r="AO69" s="26">
        <v>1230</v>
      </c>
      <c r="AP69" s="26">
        <v>1115</v>
      </c>
      <c r="AQ69" s="26">
        <v>1166</v>
      </c>
      <c r="AR69" s="26">
        <v>1097</v>
      </c>
      <c r="AS69" s="26">
        <v>1035</v>
      </c>
      <c r="AT69" s="26">
        <v>1005</v>
      </c>
      <c r="AU69" s="26">
        <v>893.95</v>
      </c>
      <c r="AV69" s="26">
        <v>993</v>
      </c>
      <c r="AW69" s="26">
        <v>1123</v>
      </c>
      <c r="AX69" s="26">
        <v>859</v>
      </c>
      <c r="AY69" s="26">
        <v>966</v>
      </c>
      <c r="AZ69" s="26">
        <v>1029.7711855600003</v>
      </c>
      <c r="BA69" s="26">
        <v>1146.4937124499993</v>
      </c>
      <c r="BB69" s="26">
        <v>1140.7521551499997</v>
      </c>
      <c r="BC69" s="26">
        <v>1019.9277454200001</v>
      </c>
      <c r="BD69" s="26">
        <v>2819.2044082599991</v>
      </c>
      <c r="BE69" s="26">
        <v>1240.5208950799999</v>
      </c>
      <c r="BF69" s="26">
        <v>1185.8594080736846</v>
      </c>
      <c r="BG69" s="27">
        <v>1064.7280356563153</v>
      </c>
      <c r="BH69" s="57"/>
    </row>
    <row r="70" spans="1:61">
      <c r="A70" s="103" t="s">
        <v>59</v>
      </c>
      <c r="B70" s="141">
        <v>8587</v>
      </c>
      <c r="C70" s="141">
        <v>7842</v>
      </c>
      <c r="D70" s="141">
        <v>6438.768</v>
      </c>
      <c r="E70" s="31">
        <v>7851.2640000000001</v>
      </c>
      <c r="F70" s="31">
        <v>8438.1345886399831</v>
      </c>
      <c r="G70" s="31">
        <v>7675.7672916100228</v>
      </c>
      <c r="H70" s="31">
        <v>7778.8357463299963</v>
      </c>
      <c r="I70" s="31">
        <v>8147.4849119299934</v>
      </c>
      <c r="J70" s="31">
        <v>8489</v>
      </c>
      <c r="K70" s="31">
        <v>8717</v>
      </c>
      <c r="L70" s="31">
        <v>7432</v>
      </c>
      <c r="M70" s="31">
        <v>8115</v>
      </c>
      <c r="N70" s="31">
        <v>7881.1509999999998</v>
      </c>
      <c r="O70" s="31">
        <v>7461.8909999999996</v>
      </c>
      <c r="P70" s="31">
        <v>6435.7099999999973</v>
      </c>
      <c r="Q70" s="31">
        <v>6413.5690000000004</v>
      </c>
      <c r="R70" s="31">
        <v>14620.915000000001</v>
      </c>
      <c r="S70" s="31">
        <v>6584.2960000000003</v>
      </c>
      <c r="T70" s="31">
        <v>3461.0549999999998</v>
      </c>
      <c r="U70" s="31">
        <v>6199.4250000000002</v>
      </c>
      <c r="V70" s="31">
        <v>6590.2020000000002</v>
      </c>
      <c r="W70" s="31">
        <v>7089.5690000000004</v>
      </c>
      <c r="X70" s="31">
        <v>6529.3110000000015</v>
      </c>
      <c r="Y70" s="31">
        <v>6670.1409999999996</v>
      </c>
      <c r="Z70" s="31">
        <v>7117.2920000000004</v>
      </c>
      <c r="AA70" s="31">
        <v>12814.768</v>
      </c>
      <c r="AB70" s="31">
        <v>6200.2099999999991</v>
      </c>
      <c r="AC70" s="31">
        <v>6319.1769999999997</v>
      </c>
      <c r="AD70" s="31">
        <v>6382.9530000000004</v>
      </c>
      <c r="AE70" s="31">
        <v>6288.8140000000003</v>
      </c>
      <c r="AF70" s="31">
        <v>5765.8909999999996</v>
      </c>
      <c r="AG70" s="31">
        <v>6109.116</v>
      </c>
      <c r="AH70" s="31">
        <v>5955.8770000000004</v>
      </c>
      <c r="AI70" s="31">
        <v>5729.6660000000002</v>
      </c>
      <c r="AJ70" s="31">
        <v>5223</v>
      </c>
      <c r="AK70" s="31">
        <v>5906</v>
      </c>
      <c r="AL70" s="31">
        <v>5340.6629999999996</v>
      </c>
      <c r="AM70" s="31">
        <v>5214</v>
      </c>
      <c r="AN70" s="31">
        <v>5150</v>
      </c>
      <c r="AO70" s="31">
        <v>4915</v>
      </c>
      <c r="AP70" s="31">
        <v>4408</v>
      </c>
      <c r="AQ70" s="31">
        <v>4379</v>
      </c>
      <c r="AR70" s="31">
        <v>3965</v>
      </c>
      <c r="AS70" s="31">
        <v>3554</v>
      </c>
      <c r="AT70" s="31">
        <v>3501</v>
      </c>
      <c r="AU70" s="31">
        <v>3302.7469999999998</v>
      </c>
      <c r="AV70" s="31">
        <v>1020</v>
      </c>
      <c r="AW70" s="31">
        <v>3823</v>
      </c>
      <c r="AX70" s="31">
        <v>3073</v>
      </c>
      <c r="AY70" s="31">
        <v>4067</v>
      </c>
      <c r="AZ70" s="31">
        <v>3755.3182105399942</v>
      </c>
      <c r="BA70" s="31">
        <v>3756.6440038400074</v>
      </c>
      <c r="BB70" s="31">
        <v>3715.0150063599986</v>
      </c>
      <c r="BC70" s="31">
        <v>3441.6619588200033</v>
      </c>
      <c r="BD70" s="31">
        <v>491.92097981000234</v>
      </c>
      <c r="BE70" s="31">
        <v>3009.9620633600007</v>
      </c>
      <c r="BF70" s="31">
        <v>2981.925332762617</v>
      </c>
      <c r="BG70" s="32">
        <v>2819.9536331773738</v>
      </c>
      <c r="BH70" s="57"/>
    </row>
    <row r="71" spans="1:61">
      <c r="A71" s="101"/>
      <c r="B71" s="101"/>
      <c r="C71" s="101"/>
      <c r="D71" s="101"/>
      <c r="E71" s="26"/>
      <c r="F71" s="26"/>
      <c r="G71" s="26"/>
      <c r="H71" s="26"/>
      <c r="I71" s="26"/>
      <c r="J71" s="26"/>
      <c r="K71" s="26"/>
      <c r="L71" s="26"/>
      <c r="M71" s="26" t="s">
        <v>2</v>
      </c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  <c r="AA71" s="26"/>
      <c r="AB71" s="26"/>
      <c r="AC71" s="26"/>
      <c r="AD71" s="26"/>
      <c r="AE71" s="26"/>
      <c r="AF71" s="26"/>
      <c r="AG71" s="26"/>
      <c r="AH71" s="26"/>
      <c r="AI71" s="26"/>
      <c r="AJ71" s="26"/>
      <c r="AK71" s="26"/>
      <c r="AL71" s="26"/>
      <c r="AM71" s="26"/>
      <c r="AN71" s="26"/>
      <c r="AO71" s="26"/>
      <c r="AP71" s="26"/>
      <c r="AQ71" s="26"/>
      <c r="AR71" s="26"/>
      <c r="AS71" s="26"/>
      <c r="AT71" s="26"/>
      <c r="AU71" s="26"/>
      <c r="AV71" s="26"/>
      <c r="AW71" s="26"/>
      <c r="AX71" s="26"/>
      <c r="AY71" s="26"/>
      <c r="AZ71" s="26"/>
      <c r="BA71" s="26"/>
      <c r="BB71" s="26"/>
      <c r="BC71" s="26"/>
      <c r="BD71" s="26"/>
      <c r="BE71" s="26"/>
      <c r="BF71" s="26"/>
      <c r="BG71" s="27"/>
      <c r="BH71" s="57"/>
    </row>
    <row r="72" spans="1:61">
      <c r="A72" s="104" t="s">
        <v>60</v>
      </c>
      <c r="B72" s="104"/>
      <c r="C72" s="104"/>
      <c r="D72" s="104"/>
      <c r="E72" s="26"/>
      <c r="F72" s="26"/>
      <c r="G72" s="26"/>
      <c r="H72" s="26"/>
      <c r="I72" s="26"/>
      <c r="J72" s="26"/>
      <c r="K72" s="26"/>
      <c r="L72" s="26"/>
      <c r="M72" s="26"/>
      <c r="N72" s="26"/>
      <c r="O72" s="26" t="s">
        <v>2</v>
      </c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  <c r="AA72" s="26"/>
      <c r="AB72" s="26"/>
      <c r="AC72" s="26"/>
      <c r="AD72" s="26"/>
      <c r="AE72" s="26"/>
      <c r="AF72" s="26"/>
      <c r="AG72" s="26"/>
      <c r="AH72" s="26"/>
      <c r="AI72" s="26"/>
      <c r="AJ72" s="26"/>
      <c r="AK72" s="26"/>
      <c r="AL72" s="26"/>
      <c r="AM72" s="26"/>
      <c r="AN72" s="26"/>
      <c r="AO72" s="26"/>
      <c r="AP72" s="26"/>
      <c r="AQ72" s="26"/>
      <c r="AR72" s="26"/>
      <c r="AS72" s="26"/>
      <c r="AT72" s="26"/>
      <c r="AU72" s="26"/>
      <c r="AV72" s="26"/>
      <c r="AW72" s="26"/>
      <c r="AX72" s="26"/>
      <c r="AY72" s="26"/>
      <c r="AZ72" s="26"/>
      <c r="BA72" s="26"/>
      <c r="BB72" s="26"/>
      <c r="BC72" s="26"/>
      <c r="BD72" s="26"/>
      <c r="BE72" s="26"/>
      <c r="BF72" s="26"/>
      <c r="BG72" s="27"/>
      <c r="BH72" s="57"/>
    </row>
    <row r="73" spans="1:61">
      <c r="A73" s="105" t="s">
        <v>61</v>
      </c>
      <c r="B73" s="141">
        <v>8295</v>
      </c>
      <c r="C73" s="141">
        <v>7533</v>
      </c>
      <c r="D73" s="141">
        <v>6276.0079999999998</v>
      </c>
      <c r="E73" s="141">
        <v>7672.2030000000004</v>
      </c>
      <c r="F73" s="141">
        <v>8208.9259999999995</v>
      </c>
      <c r="G73" s="141">
        <v>7543</v>
      </c>
      <c r="H73" s="141">
        <v>7732.5590000000011</v>
      </c>
      <c r="I73" s="141">
        <v>8095.9639999999999</v>
      </c>
      <c r="J73" s="141">
        <v>8425</v>
      </c>
      <c r="K73" s="141">
        <v>8676</v>
      </c>
      <c r="L73" s="141">
        <v>7392</v>
      </c>
      <c r="M73" s="141">
        <v>8070</v>
      </c>
      <c r="N73" s="141">
        <v>7833.75</v>
      </c>
      <c r="O73" s="141">
        <v>7418.2849999999999</v>
      </c>
      <c r="P73" s="141">
        <v>6384.9720000000034</v>
      </c>
      <c r="Q73" s="141">
        <v>6361.5640000000003</v>
      </c>
      <c r="R73" s="141">
        <v>14542.797</v>
      </c>
      <c r="S73" s="141">
        <v>6504.8549999999996</v>
      </c>
      <c r="T73" s="141">
        <v>3384.779</v>
      </c>
      <c r="U73" s="141">
        <v>6114.6880000000001</v>
      </c>
      <c r="V73" s="141">
        <v>6507.7309999999998</v>
      </c>
      <c r="W73" s="141">
        <v>7032.5870000000004</v>
      </c>
      <c r="X73" s="141">
        <v>6437.1870000000017</v>
      </c>
      <c r="Y73" s="141">
        <v>6564.3850000000002</v>
      </c>
      <c r="Z73" s="141">
        <v>7010.19</v>
      </c>
      <c r="AA73" s="141">
        <v>12736.745999999999</v>
      </c>
      <c r="AB73" s="141">
        <v>6110.1280000000006</v>
      </c>
      <c r="AC73" s="141">
        <v>6214.61</v>
      </c>
      <c r="AD73" s="141">
        <v>6273.33</v>
      </c>
      <c r="AE73" s="141">
        <v>6214.5690000000004</v>
      </c>
      <c r="AF73" s="141">
        <v>5679.0420000000013</v>
      </c>
      <c r="AG73" s="141">
        <v>6014.1270000000004</v>
      </c>
      <c r="AH73" s="141">
        <v>5871.3559999999998</v>
      </c>
      <c r="AI73" s="141">
        <v>5644.7460000000001</v>
      </c>
      <c r="AJ73" s="141">
        <v>5156</v>
      </c>
      <c r="AK73" s="141">
        <v>5829</v>
      </c>
      <c r="AL73" s="141">
        <v>5268.7479999999996</v>
      </c>
      <c r="AM73" s="141">
        <v>5150</v>
      </c>
      <c r="AN73" s="141">
        <v>5107</v>
      </c>
      <c r="AO73" s="141">
        <v>4852</v>
      </c>
      <c r="AP73" s="141">
        <v>4349</v>
      </c>
      <c r="AQ73" s="141">
        <v>4326</v>
      </c>
      <c r="AR73" s="141">
        <v>3936</v>
      </c>
      <c r="AS73" s="141">
        <v>3507</v>
      </c>
      <c r="AT73" s="141">
        <v>3460</v>
      </c>
      <c r="AU73" s="141">
        <v>3266.2608</v>
      </c>
      <c r="AV73" s="141">
        <v>1001.88</v>
      </c>
      <c r="AW73" s="141">
        <v>3787</v>
      </c>
      <c r="AX73" s="141">
        <v>3035</v>
      </c>
      <c r="AY73" s="141">
        <v>4041</v>
      </c>
      <c r="AZ73" s="141">
        <v>3754</v>
      </c>
      <c r="BA73" s="141">
        <v>3742</v>
      </c>
      <c r="BB73" s="141">
        <v>3698.53</v>
      </c>
      <c r="BC73" s="141">
        <v>3430.08</v>
      </c>
      <c r="BD73" s="141">
        <v>477.7</v>
      </c>
      <c r="BE73" s="141">
        <v>3006.596</v>
      </c>
      <c r="BF73" s="141">
        <v>2971.86</v>
      </c>
      <c r="BG73" s="141">
        <v>2808.14</v>
      </c>
      <c r="BH73" s="57"/>
    </row>
    <row r="74" spans="1:61">
      <c r="A74" s="106" t="s">
        <v>62</v>
      </c>
      <c r="B74" s="145">
        <v>292</v>
      </c>
      <c r="C74" s="145">
        <v>308</v>
      </c>
      <c r="D74" s="145">
        <v>162.76</v>
      </c>
      <c r="E74" s="26">
        <v>179.06100000000001</v>
      </c>
      <c r="F74" s="26">
        <v>229.209</v>
      </c>
      <c r="G74" s="26">
        <v>133</v>
      </c>
      <c r="H74" s="26">
        <v>46.307999999999993</v>
      </c>
      <c r="I74" s="26">
        <v>51.521000000000001</v>
      </c>
      <c r="J74" s="26">
        <v>64</v>
      </c>
      <c r="K74" s="26">
        <v>41</v>
      </c>
      <c r="L74" s="26">
        <v>40</v>
      </c>
      <c r="M74" s="26">
        <v>45</v>
      </c>
      <c r="N74" s="26">
        <v>47.401000000000003</v>
      </c>
      <c r="O74" s="26">
        <v>43.606000000000002</v>
      </c>
      <c r="P74" s="26">
        <v>50.738000000000028</v>
      </c>
      <c r="Q74" s="26">
        <v>52.005000000000003</v>
      </c>
      <c r="R74" s="26">
        <v>78.117999999999995</v>
      </c>
      <c r="S74" s="26">
        <v>79.441000000000003</v>
      </c>
      <c r="T74" s="26">
        <v>76.275999999999996</v>
      </c>
      <c r="U74" s="26">
        <v>84.736999999999995</v>
      </c>
      <c r="V74" s="26">
        <v>82.471000000000004</v>
      </c>
      <c r="W74" s="26">
        <v>56.981999999999999</v>
      </c>
      <c r="X74" s="26">
        <v>92.124000000000024</v>
      </c>
      <c r="Y74" s="26">
        <v>105.756</v>
      </c>
      <c r="Z74" s="26">
        <v>107.102</v>
      </c>
      <c r="AA74" s="26">
        <v>78.022000000000006</v>
      </c>
      <c r="AB74" s="26">
        <v>90.081999999999994</v>
      </c>
      <c r="AC74" s="26">
        <v>104.56699999999999</v>
      </c>
      <c r="AD74" s="26">
        <v>109.623</v>
      </c>
      <c r="AE74" s="26">
        <v>74.245000000000005</v>
      </c>
      <c r="AF74" s="26">
        <v>86.84899999999999</v>
      </c>
      <c r="AG74" s="26">
        <v>94.989000000000004</v>
      </c>
      <c r="AH74" s="26">
        <v>84.521000000000001</v>
      </c>
      <c r="AI74" s="26">
        <v>84.92</v>
      </c>
      <c r="AJ74" s="26">
        <v>67</v>
      </c>
      <c r="AK74" s="26">
        <v>77</v>
      </c>
      <c r="AL74" s="26">
        <v>71.915000000000006</v>
      </c>
      <c r="AM74" s="26">
        <v>64</v>
      </c>
      <c r="AN74" s="26">
        <v>43</v>
      </c>
      <c r="AO74" s="26">
        <v>63</v>
      </c>
      <c r="AP74" s="26">
        <v>58.6</v>
      </c>
      <c r="AQ74" s="26">
        <v>53</v>
      </c>
      <c r="AR74" s="26">
        <v>29</v>
      </c>
      <c r="AS74" s="26">
        <v>46.670999999999999</v>
      </c>
      <c r="AT74" s="26">
        <v>40.799999999999997</v>
      </c>
      <c r="AU74" s="26">
        <v>37</v>
      </c>
      <c r="AV74" s="26">
        <v>18</v>
      </c>
      <c r="AW74" s="26">
        <v>36</v>
      </c>
      <c r="AX74" s="26">
        <v>37.887</v>
      </c>
      <c r="AY74" s="26">
        <v>26.224701149999998</v>
      </c>
      <c r="AZ74" s="26">
        <v>0.68</v>
      </c>
      <c r="BA74" s="26">
        <v>14.567</v>
      </c>
      <c r="BB74" s="26">
        <v>16.477</v>
      </c>
      <c r="BC74" s="26">
        <v>11.579000000000001</v>
      </c>
      <c r="BD74" s="26">
        <v>14.2</v>
      </c>
      <c r="BE74" s="26">
        <v>3.36</v>
      </c>
      <c r="BF74" s="26">
        <v>10.058</v>
      </c>
      <c r="BG74" s="26">
        <v>11.807</v>
      </c>
      <c r="BH74" s="57"/>
    </row>
    <row r="75" spans="1:61">
      <c r="A75" s="107"/>
      <c r="B75" s="107"/>
      <c r="C75" s="107"/>
      <c r="D75" s="107"/>
      <c r="E75" s="108"/>
      <c r="F75" s="108"/>
      <c r="G75" s="108"/>
      <c r="H75" s="108"/>
      <c r="I75" s="108"/>
      <c r="J75" s="108"/>
      <c r="K75" s="108" t="s">
        <v>2</v>
      </c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8"/>
      <c r="AM75" s="108"/>
      <c r="AN75" s="108"/>
      <c r="AO75" s="108"/>
      <c r="AP75" s="108"/>
      <c r="AQ75" s="108"/>
      <c r="AR75" s="108"/>
      <c r="AS75" s="108"/>
      <c r="AT75" s="108"/>
      <c r="AU75" s="108"/>
      <c r="AV75" s="108"/>
      <c r="AW75" s="108"/>
      <c r="AX75" s="108"/>
      <c r="AY75" s="108"/>
      <c r="AZ75" s="108"/>
      <c r="BA75" s="108"/>
      <c r="BB75" s="108"/>
      <c r="BC75" s="108"/>
      <c r="BD75" s="108"/>
      <c r="BE75" s="108"/>
      <c r="BF75" s="108"/>
      <c r="BG75" s="108"/>
      <c r="BH75" s="2"/>
    </row>
    <row r="76" spans="1:61">
      <c r="A76" s="99"/>
      <c r="B76" s="99"/>
      <c r="C76" s="99"/>
      <c r="D76" s="99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  <c r="AD76" s="34"/>
      <c r="AE76" s="34"/>
      <c r="AF76" s="34"/>
      <c r="AG76" s="34"/>
      <c r="AH76" s="34"/>
      <c r="AI76" s="34"/>
      <c r="AJ76" s="34"/>
      <c r="AK76" s="34"/>
      <c r="AL76" s="34"/>
      <c r="AM76" s="34"/>
      <c r="AN76" s="34"/>
      <c r="AO76" s="34"/>
      <c r="AP76" s="34"/>
      <c r="AQ76" s="34"/>
      <c r="AR76" s="34"/>
      <c r="AS76" s="34" t="s">
        <v>2</v>
      </c>
      <c r="AT76" s="34"/>
      <c r="AU76" s="34"/>
      <c r="AV76" s="34" t="s">
        <v>2</v>
      </c>
      <c r="AW76" s="34"/>
      <c r="AX76" s="34"/>
      <c r="AY76" s="34"/>
      <c r="AZ76" s="34"/>
      <c r="BA76" s="34"/>
      <c r="BB76" s="33"/>
      <c r="BC76" s="34"/>
      <c r="BD76" s="34"/>
      <c r="BE76" s="34"/>
      <c r="BF76" s="34"/>
      <c r="BG76" s="34"/>
      <c r="BH76" s="2"/>
    </row>
    <row r="77" spans="1:61" ht="19.5" thickBot="1">
      <c r="A77" s="142" t="s">
        <v>63</v>
      </c>
      <c r="B77" s="111" t="str">
        <f>B54</f>
        <v>30-06-25</v>
      </c>
      <c r="C77" s="111" t="s">
        <v>159</v>
      </c>
      <c r="D77" s="111" t="s">
        <v>160</v>
      </c>
      <c r="E77" s="111" t="s">
        <v>158</v>
      </c>
      <c r="F77" s="111" t="s">
        <v>112</v>
      </c>
      <c r="G77" s="111" t="s">
        <v>113</v>
      </c>
      <c r="H77" s="111" t="s">
        <v>114</v>
      </c>
      <c r="I77" s="111" t="s">
        <v>115</v>
      </c>
      <c r="J77" s="111" t="s">
        <v>116</v>
      </c>
      <c r="K77" s="111" t="s">
        <v>117</v>
      </c>
      <c r="L77" s="111" t="s">
        <v>118</v>
      </c>
      <c r="M77" s="111" t="s">
        <v>119</v>
      </c>
      <c r="N77" s="111" t="s">
        <v>120</v>
      </c>
      <c r="O77" s="111" t="s">
        <v>121</v>
      </c>
      <c r="P77" s="111" t="s">
        <v>122</v>
      </c>
      <c r="Q77" s="111" t="s">
        <v>123</v>
      </c>
      <c r="R77" s="111" t="s">
        <v>124</v>
      </c>
      <c r="S77" s="111" t="s">
        <v>125</v>
      </c>
      <c r="T77" s="111" t="s">
        <v>126</v>
      </c>
      <c r="U77" s="111" t="s">
        <v>127</v>
      </c>
      <c r="V77" s="111" t="s">
        <v>128</v>
      </c>
      <c r="W77" s="111" t="s">
        <v>129</v>
      </c>
      <c r="X77" s="111" t="s">
        <v>130</v>
      </c>
      <c r="Y77" s="109" t="s">
        <v>131</v>
      </c>
      <c r="Z77" s="98" t="s">
        <v>132</v>
      </c>
      <c r="AA77" s="98" t="s">
        <v>133</v>
      </c>
      <c r="AB77" s="98" t="s">
        <v>134</v>
      </c>
      <c r="AC77" s="98" t="s">
        <v>135</v>
      </c>
      <c r="AD77" s="98" t="s">
        <v>136</v>
      </c>
      <c r="AE77" s="98" t="s">
        <v>137</v>
      </c>
      <c r="AF77" s="98" t="s">
        <v>138</v>
      </c>
      <c r="AG77" s="98" t="s">
        <v>139</v>
      </c>
      <c r="AH77" s="98" t="s">
        <v>140</v>
      </c>
      <c r="AI77" s="98" t="s">
        <v>141</v>
      </c>
      <c r="AJ77" s="98" t="s">
        <v>142</v>
      </c>
      <c r="AK77" s="98" t="s">
        <v>143</v>
      </c>
      <c r="AL77" s="98" t="s">
        <v>144</v>
      </c>
      <c r="AM77" s="98" t="s">
        <v>145</v>
      </c>
      <c r="AN77" s="98" t="s">
        <v>5</v>
      </c>
      <c r="AO77" s="98" t="s">
        <v>146</v>
      </c>
      <c r="AP77" s="98" t="s">
        <v>147</v>
      </c>
      <c r="AQ77" s="98" t="s">
        <v>6</v>
      </c>
      <c r="AR77" s="98" t="s">
        <v>7</v>
      </c>
      <c r="AS77" s="98" t="s">
        <v>148</v>
      </c>
      <c r="AT77" s="98" t="s">
        <v>149</v>
      </c>
      <c r="AU77" s="98" t="s">
        <v>8</v>
      </c>
      <c r="AV77" s="98" t="s">
        <v>9</v>
      </c>
      <c r="AW77" s="98" t="s">
        <v>150</v>
      </c>
      <c r="AX77" s="98" t="s">
        <v>151</v>
      </c>
      <c r="AY77" s="98" t="s">
        <v>152</v>
      </c>
      <c r="AZ77" s="98" t="s">
        <v>10</v>
      </c>
      <c r="BA77" s="98" t="s">
        <v>11</v>
      </c>
      <c r="BB77" s="98" t="s">
        <v>153</v>
      </c>
      <c r="BC77" s="98" t="s">
        <v>154</v>
      </c>
      <c r="BD77" s="98" t="s">
        <v>12</v>
      </c>
      <c r="BE77" s="98" t="s">
        <v>155</v>
      </c>
      <c r="BF77" s="98" t="s">
        <v>156</v>
      </c>
      <c r="BG77" s="98" t="s">
        <v>157</v>
      </c>
      <c r="BH77" s="2"/>
    </row>
    <row r="78" spans="1:61">
      <c r="A78" s="113" t="s">
        <v>64</v>
      </c>
      <c r="B78" s="113"/>
      <c r="C78" s="113"/>
      <c r="D78" s="113"/>
      <c r="E78" s="110"/>
      <c r="F78" s="110"/>
      <c r="G78" s="110"/>
      <c r="H78" s="110"/>
      <c r="I78" s="110"/>
      <c r="J78" s="110"/>
      <c r="K78" s="110"/>
      <c r="L78" s="110"/>
      <c r="M78" s="110"/>
      <c r="N78" s="110"/>
      <c r="O78" s="110"/>
      <c r="P78" s="110"/>
      <c r="Q78" s="110"/>
      <c r="R78" s="110"/>
      <c r="S78" s="110"/>
      <c r="T78" s="110"/>
      <c r="U78" s="110"/>
      <c r="V78" s="110"/>
      <c r="W78" s="110"/>
      <c r="X78" s="110"/>
      <c r="Y78" s="35"/>
      <c r="Z78" s="35"/>
      <c r="AA78" s="35"/>
      <c r="AB78" s="35"/>
      <c r="AC78" s="35"/>
      <c r="AD78" s="35"/>
      <c r="AE78" s="35"/>
      <c r="AF78" s="35"/>
      <c r="AG78" s="35"/>
      <c r="AH78" s="35"/>
      <c r="AI78" s="35"/>
      <c r="AJ78" s="35"/>
      <c r="AK78" s="35"/>
      <c r="AL78" s="35"/>
      <c r="AM78" s="35"/>
      <c r="AN78" s="35"/>
      <c r="AO78" s="35"/>
      <c r="AP78" s="35"/>
      <c r="AQ78" s="35"/>
      <c r="AR78" s="35"/>
      <c r="AS78" s="35"/>
      <c r="AT78" s="35"/>
      <c r="AU78" s="35"/>
      <c r="AV78" s="35"/>
      <c r="AW78" s="35"/>
      <c r="AX78" s="35"/>
      <c r="AY78" s="35"/>
      <c r="AZ78" s="35"/>
      <c r="BA78" s="35"/>
      <c r="BB78" s="35"/>
      <c r="BC78" s="35"/>
      <c r="BD78" s="35"/>
      <c r="BE78" s="35"/>
      <c r="BF78" s="35"/>
      <c r="BG78" s="36"/>
      <c r="BH78" s="2"/>
    </row>
    <row r="79" spans="1:61">
      <c r="A79" s="114" t="s">
        <v>65</v>
      </c>
      <c r="B79" s="146">
        <v>8.3000000000000004E-2</v>
      </c>
      <c r="C79" s="146">
        <v>7.5999999999999998E-2</v>
      </c>
      <c r="D79" s="146">
        <v>6.4600000000000005E-2</v>
      </c>
      <c r="E79" s="146">
        <v>7.9899999999999999E-2</v>
      </c>
      <c r="F79" s="37">
        <v>8.6199999999999999E-2</v>
      </c>
      <c r="G79" s="37">
        <v>8.0799999999999997E-2</v>
      </c>
      <c r="H79" s="37">
        <v>8.48E-2</v>
      </c>
      <c r="I79" s="37">
        <v>9.0399999999999994E-2</v>
      </c>
      <c r="J79" s="37">
        <v>9.5699999999999993E-2</v>
      </c>
      <c r="K79" s="37">
        <v>0.10059999999999999</v>
      </c>
      <c r="L79" s="37">
        <v>8.77E-2</v>
      </c>
      <c r="M79" s="37">
        <v>9.7699999999999995E-2</v>
      </c>
      <c r="N79" s="37">
        <v>9.6199999999999994E-2</v>
      </c>
      <c r="O79" s="37">
        <v>9.2499999999999999E-2</v>
      </c>
      <c r="P79" s="37">
        <v>8.1299999999999997E-2</v>
      </c>
      <c r="Q79" s="37">
        <v>8.2500000000000004E-2</v>
      </c>
      <c r="R79" s="37">
        <v>0.19350000000000001</v>
      </c>
      <c r="S79" s="37">
        <v>8.9399999999999993E-2</v>
      </c>
      <c r="T79" s="37">
        <v>4.7343076130110601E-2</v>
      </c>
      <c r="U79" s="37">
        <v>8.6900000000000005E-2</v>
      </c>
      <c r="V79" s="37">
        <v>9.4600000000000004E-2</v>
      </c>
      <c r="W79" s="37">
        <v>0.1037</v>
      </c>
      <c r="X79" s="37">
        <v>9.6600000000000005E-2</v>
      </c>
      <c r="Y79" s="37">
        <v>0.1007</v>
      </c>
      <c r="Z79" s="37">
        <v>0.109</v>
      </c>
      <c r="AA79" s="37">
        <v>0.20449999999999999</v>
      </c>
      <c r="AB79" s="37">
        <v>0.10199999999999999</v>
      </c>
      <c r="AC79" s="37">
        <v>0.1057</v>
      </c>
      <c r="AD79" s="37">
        <v>0.108</v>
      </c>
      <c r="AE79" s="37">
        <v>0.109</v>
      </c>
      <c r="AF79" s="37">
        <v>0.1022</v>
      </c>
      <c r="AG79" s="37">
        <v>0.1105</v>
      </c>
      <c r="AH79" s="37">
        <v>0.10920000000000001</v>
      </c>
      <c r="AI79" s="37">
        <v>0.107</v>
      </c>
      <c r="AJ79" s="37">
        <v>0.1</v>
      </c>
      <c r="AK79" s="37">
        <v>0.1163</v>
      </c>
      <c r="AL79" s="37">
        <v>0.107</v>
      </c>
      <c r="AM79" s="37">
        <v>0.1066</v>
      </c>
      <c r="AN79" s="37">
        <v>0.1087</v>
      </c>
      <c r="AO79" s="37">
        <v>0.1051</v>
      </c>
      <c r="AP79" s="37">
        <v>9.5000000000000001E-2</v>
      </c>
      <c r="AQ79" s="37">
        <v>0.1104</v>
      </c>
      <c r="AR79" s="37">
        <v>0.121</v>
      </c>
      <c r="AS79" s="37">
        <v>0.11020000000000001</v>
      </c>
      <c r="AT79" s="37">
        <v>0.11</v>
      </c>
      <c r="AU79" s="37">
        <v>0.1061</v>
      </c>
      <c r="AV79" s="37">
        <v>3.32E-2</v>
      </c>
      <c r="AW79" s="37">
        <v>0.1265</v>
      </c>
      <c r="AX79" s="37">
        <v>0.1024</v>
      </c>
      <c r="AY79" s="37">
        <v>0.13999222201476882</v>
      </c>
      <c r="AZ79" s="37">
        <v>0.13483730485560638</v>
      </c>
      <c r="BA79" s="37">
        <v>0.13781292016940197</v>
      </c>
      <c r="BB79" s="37">
        <v>0.13817398104396991</v>
      </c>
      <c r="BC79" s="37">
        <v>0.13136644048298954</v>
      </c>
      <c r="BD79" s="37">
        <v>1.873506279968291E-2</v>
      </c>
      <c r="BE79" s="37">
        <v>0.11903326808650139</v>
      </c>
      <c r="BF79" s="37">
        <v>0.11845688358690089</v>
      </c>
      <c r="BG79" s="38">
        <v>0.11286768982178944</v>
      </c>
      <c r="BH79" s="2"/>
      <c r="BI79" s="3" t="s">
        <v>2</v>
      </c>
    </row>
    <row r="80" spans="1:61">
      <c r="A80" s="114" t="s">
        <v>66</v>
      </c>
      <c r="B80" s="146">
        <v>1.2999999999999999E-2</v>
      </c>
      <c r="C80" s="146">
        <v>1.0999999999999999E-2</v>
      </c>
      <c r="D80" s="146">
        <v>9.4000000000000004E-3</v>
      </c>
      <c r="E80" s="146">
        <v>1.0999999999999999E-2</v>
      </c>
      <c r="F80" s="37">
        <v>1.17E-2</v>
      </c>
      <c r="G80" s="37">
        <v>1.0699999999999999E-2</v>
      </c>
      <c r="H80" s="37">
        <v>1.12E-2</v>
      </c>
      <c r="I80" s="37">
        <v>1.1900000000000001E-2</v>
      </c>
      <c r="J80" s="37">
        <v>1.2500000000000001E-2</v>
      </c>
      <c r="K80" s="37">
        <v>1.2999999999999999E-2</v>
      </c>
      <c r="L80" s="37">
        <v>1.1299999999999999E-2</v>
      </c>
      <c r="M80" s="37">
        <v>1.24E-2</v>
      </c>
      <c r="N80" s="37">
        <v>1.2E-2</v>
      </c>
      <c r="O80" s="37">
        <v>1.1599999999999999E-2</v>
      </c>
      <c r="P80" s="37">
        <v>1.0200000000000001E-2</v>
      </c>
      <c r="Q80" s="37">
        <v>9.9000000000000008E-3</v>
      </c>
      <c r="R80" s="37">
        <v>2.1700000000000001E-2</v>
      </c>
      <c r="S80" s="37">
        <v>9.7999999999999997E-3</v>
      </c>
      <c r="T80" s="37">
        <v>5.3078910388834888E-3</v>
      </c>
      <c r="U80" s="37">
        <v>9.7999999999999997E-3</v>
      </c>
      <c r="V80" s="37">
        <v>1.04E-2</v>
      </c>
      <c r="W80" s="37">
        <v>1.15E-2</v>
      </c>
      <c r="X80" s="37">
        <v>1.11E-2</v>
      </c>
      <c r="Y80" s="37">
        <v>1.1599999999999999E-2</v>
      </c>
      <c r="Z80" s="37">
        <v>1.24E-2</v>
      </c>
      <c r="AA80" s="37">
        <v>2.3099999999999999E-2</v>
      </c>
      <c r="AB80" s="37">
        <v>1.15E-2</v>
      </c>
      <c r="AC80" s="37">
        <v>1.1900000000000001E-2</v>
      </c>
      <c r="AD80" s="37">
        <v>1.18E-2</v>
      </c>
      <c r="AE80" s="37">
        <v>1.17E-2</v>
      </c>
      <c r="AF80" s="37">
        <v>1.12E-2</v>
      </c>
      <c r="AG80" s="37">
        <v>1.2500000000000001E-2</v>
      </c>
      <c r="AH80" s="37">
        <v>1.2500000000000001E-2</v>
      </c>
      <c r="AI80" s="37">
        <v>1.21E-2</v>
      </c>
      <c r="AJ80" s="37">
        <v>1.11E-2</v>
      </c>
      <c r="AK80" s="37">
        <v>1.29E-2</v>
      </c>
      <c r="AL80" s="37">
        <v>1.2E-2</v>
      </c>
      <c r="AM80" s="37">
        <v>1.1900000000000001E-2</v>
      </c>
      <c r="AN80" s="37">
        <v>1.2200000000000001E-2</v>
      </c>
      <c r="AO80" s="37">
        <v>1.1900000000000001E-2</v>
      </c>
      <c r="AP80" s="37">
        <v>1.0699999999999999E-2</v>
      </c>
      <c r="AQ80" s="37">
        <v>1.2200000000000001E-2</v>
      </c>
      <c r="AR80" s="37">
        <v>1.2999999999999999E-2</v>
      </c>
      <c r="AS80" s="37">
        <v>1.15E-2</v>
      </c>
      <c r="AT80" s="37">
        <v>1.1599999999999999E-2</v>
      </c>
      <c r="AU80" s="37">
        <v>1.0999999999999999E-2</v>
      </c>
      <c r="AV80" s="37">
        <v>3.3999999999999998E-3</v>
      </c>
      <c r="AW80" s="37">
        <v>1.3299999999999999E-2</v>
      </c>
      <c r="AX80" s="37">
        <v>1.09E-2</v>
      </c>
      <c r="AY80" s="37">
        <v>1.488152190442439E-2</v>
      </c>
      <c r="AZ80" s="37">
        <v>1.4219475042931692E-2</v>
      </c>
      <c r="BA80" s="37">
        <v>1.442752476266965E-2</v>
      </c>
      <c r="BB80" s="37">
        <v>1.4715825731723928E-2</v>
      </c>
      <c r="BC80" s="37">
        <v>1.426302590061468E-2</v>
      </c>
      <c r="BD80" s="37">
        <v>2.0523595076065706E-3</v>
      </c>
      <c r="BE80" s="37">
        <v>1.3163134307654723E-2</v>
      </c>
      <c r="BF80" s="37">
        <v>1.3331806865993796E-2</v>
      </c>
      <c r="BG80" s="38">
        <v>1.2909206937175158E-2</v>
      </c>
      <c r="BH80" s="2"/>
    </row>
    <row r="81" spans="1:60">
      <c r="A81" s="114" t="s">
        <v>67</v>
      </c>
      <c r="B81" s="114">
        <v>1.1299999999999999</v>
      </c>
      <c r="C81" s="39">
        <v>1.02</v>
      </c>
      <c r="D81" s="39">
        <v>0.85</v>
      </c>
      <c r="E81" s="39">
        <v>1.04</v>
      </c>
      <c r="F81" s="39">
        <v>1.1200000000000001</v>
      </c>
      <c r="G81" s="39">
        <v>1.03</v>
      </c>
      <c r="H81" s="39">
        <v>1.05</v>
      </c>
      <c r="I81" s="39">
        <v>1.1000000000000001</v>
      </c>
      <c r="J81" s="39">
        <v>1.1499999999999999</v>
      </c>
      <c r="K81" s="39">
        <v>1.18</v>
      </c>
      <c r="L81" s="39">
        <v>1</v>
      </c>
      <c r="M81" s="39">
        <v>1.1000000000000001</v>
      </c>
      <c r="N81" s="39">
        <v>1.06</v>
      </c>
      <c r="O81" s="39">
        <v>1.01</v>
      </c>
      <c r="P81" s="39">
        <v>0.87</v>
      </c>
      <c r="Q81" s="39">
        <v>0.86</v>
      </c>
      <c r="R81" s="39">
        <v>1.98</v>
      </c>
      <c r="S81" s="39">
        <v>0.88</v>
      </c>
      <c r="T81" s="39">
        <v>0.46015342862572606</v>
      </c>
      <c r="U81" s="39">
        <v>0.83</v>
      </c>
      <c r="V81" s="39">
        <v>0.88</v>
      </c>
      <c r="W81" s="39">
        <v>0.96</v>
      </c>
      <c r="X81" s="39">
        <v>0.88</v>
      </c>
      <c r="Y81" s="39">
        <v>0.89</v>
      </c>
      <c r="Z81" s="39">
        <v>0.95</v>
      </c>
      <c r="AA81" s="39">
        <v>1.73</v>
      </c>
      <c r="AB81" s="39">
        <v>0.83</v>
      </c>
      <c r="AC81" s="39">
        <v>0.84486286965019686</v>
      </c>
      <c r="AD81" s="39">
        <v>0.85</v>
      </c>
      <c r="AE81" s="39">
        <v>0.84</v>
      </c>
      <c r="AF81" s="39">
        <v>0.77</v>
      </c>
      <c r="AG81" s="39">
        <v>0.81760763678826665</v>
      </c>
      <c r="AH81" s="39">
        <v>0.8</v>
      </c>
      <c r="AI81" s="39">
        <v>0.77</v>
      </c>
      <c r="AJ81" s="39">
        <v>0.7</v>
      </c>
      <c r="AK81" s="39">
        <v>0.79</v>
      </c>
      <c r="AL81" s="39">
        <v>0.72</v>
      </c>
      <c r="AM81" s="39">
        <v>0.7</v>
      </c>
      <c r="AN81" s="39">
        <v>0.69</v>
      </c>
      <c r="AO81" s="39">
        <v>0.66</v>
      </c>
      <c r="AP81" s="39">
        <v>0.59</v>
      </c>
      <c r="AQ81" s="39">
        <v>0.59</v>
      </c>
      <c r="AR81" s="39">
        <v>0.65</v>
      </c>
      <c r="AS81" s="39">
        <v>0.57999999999999996</v>
      </c>
      <c r="AT81" s="39">
        <v>0.56999999999999995</v>
      </c>
      <c r="AU81" s="39">
        <v>0.54</v>
      </c>
      <c r="AV81" s="39">
        <v>0.16</v>
      </c>
      <c r="AW81" s="39">
        <v>0.62</v>
      </c>
      <c r="AX81" s="39">
        <v>0.5</v>
      </c>
      <c r="AY81" s="39">
        <v>0.6660090919346503</v>
      </c>
      <c r="AZ81" s="39">
        <v>0.61813391984745114</v>
      </c>
      <c r="BA81" s="39">
        <v>0.61606651907245469</v>
      </c>
      <c r="BB81" s="39">
        <v>0.60889864136763217</v>
      </c>
      <c r="BC81" s="39">
        <v>0.56470216648134319</v>
      </c>
      <c r="BD81" s="39">
        <v>7.8649630400326173E-2</v>
      </c>
      <c r="BE81" s="39">
        <v>0.49498275659099261</v>
      </c>
      <c r="BF81" s="39">
        <v>0.48926520467792634</v>
      </c>
      <c r="BG81" s="40">
        <v>0.46231140612334432</v>
      </c>
      <c r="BH81" s="2"/>
    </row>
    <row r="82" spans="1:60">
      <c r="A82" s="114" t="s">
        <v>68</v>
      </c>
      <c r="B82" s="114">
        <v>55.35</v>
      </c>
      <c r="C82" s="39">
        <v>54.86</v>
      </c>
      <c r="D82" s="39">
        <v>53.81</v>
      </c>
      <c r="E82" s="39">
        <v>52.86</v>
      </c>
      <c r="F82" s="39">
        <v>52.51</v>
      </c>
      <c r="G82" s="39">
        <v>51.92</v>
      </c>
      <c r="H82" s="39">
        <v>50.5</v>
      </c>
      <c r="I82" s="39">
        <v>49.51</v>
      </c>
      <c r="J82" s="39">
        <v>48.67</v>
      </c>
      <c r="K82" s="39">
        <v>47.58</v>
      </c>
      <c r="L82" s="39">
        <v>46.46</v>
      </c>
      <c r="M82" s="39">
        <v>45.41</v>
      </c>
      <c r="N82" s="39">
        <v>44.61</v>
      </c>
      <c r="O82" s="39">
        <v>44.16</v>
      </c>
      <c r="P82" s="39">
        <v>43.26</v>
      </c>
      <c r="Q82" s="39">
        <v>42.31</v>
      </c>
      <c r="R82" s="39">
        <v>41.74</v>
      </c>
      <c r="S82" s="39">
        <v>40.29</v>
      </c>
      <c r="T82" s="39">
        <v>39.31</v>
      </c>
      <c r="U82" s="39">
        <v>38.880000000000003</v>
      </c>
      <c r="V82" s="39">
        <v>38.07</v>
      </c>
      <c r="W82" s="39">
        <v>37.130000000000003</v>
      </c>
      <c r="X82" s="39">
        <v>36.99</v>
      </c>
      <c r="Y82" s="39">
        <v>35.85</v>
      </c>
      <c r="Z82" s="39">
        <v>35.369999999999997</v>
      </c>
      <c r="AA82" s="39">
        <v>34.909999999999997</v>
      </c>
      <c r="AB82" s="39">
        <v>33.130000000000003</v>
      </c>
      <c r="AC82" s="39">
        <v>32.33</v>
      </c>
      <c r="AD82" s="39">
        <v>31.89</v>
      </c>
      <c r="AE82" s="39">
        <v>31.55</v>
      </c>
      <c r="AF82" s="39">
        <v>30.72</v>
      </c>
      <c r="AG82" s="39">
        <v>29.91</v>
      </c>
      <c r="AH82" s="39">
        <v>29.5</v>
      </c>
      <c r="AI82" s="39">
        <v>29.14</v>
      </c>
      <c r="AJ82" s="39">
        <v>28.38</v>
      </c>
      <c r="AK82" s="39">
        <v>27.69</v>
      </c>
      <c r="AL82" s="39">
        <v>26.97</v>
      </c>
      <c r="AM82" s="39">
        <v>26.73</v>
      </c>
      <c r="AN82" s="39">
        <v>25.93</v>
      </c>
      <c r="AO82" s="39">
        <v>25.26</v>
      </c>
      <c r="AP82" s="39">
        <v>25.06</v>
      </c>
      <c r="AQ82" s="39">
        <v>24.85</v>
      </c>
      <c r="AR82" s="39">
        <v>21.68</v>
      </c>
      <c r="AS82" s="39">
        <v>21.15</v>
      </c>
      <c r="AT82" s="39">
        <v>20.9</v>
      </c>
      <c r="AU82" s="39">
        <v>20.65</v>
      </c>
      <c r="AV82" s="39">
        <v>20.010000000000002</v>
      </c>
      <c r="AW82" s="39">
        <v>19.829999999999998</v>
      </c>
      <c r="AX82" s="39">
        <v>19.68</v>
      </c>
      <c r="AY82" s="39">
        <v>19.36</v>
      </c>
      <c r="AZ82" s="39">
        <v>18.683475184837437</v>
      </c>
      <c r="BA82" s="39">
        <v>17.990881100132452</v>
      </c>
      <c r="BB82" s="39">
        <v>17.771601448828868</v>
      </c>
      <c r="BC82" s="39">
        <v>17.482424628562221</v>
      </c>
      <c r="BD82" s="39">
        <v>16.907007826492585</v>
      </c>
      <c r="BE82" s="39">
        <v>16.676922472009455</v>
      </c>
      <c r="BF82" s="39">
        <v>16.589929025761002</v>
      </c>
      <c r="BG82" s="40">
        <v>16.452655912344181</v>
      </c>
      <c r="BH82" s="2"/>
    </row>
    <row r="83" spans="1:60">
      <c r="A83" s="115"/>
      <c r="B83" s="115"/>
      <c r="C83" s="115"/>
      <c r="D83" s="115"/>
      <c r="E83" s="41"/>
      <c r="F83" s="41"/>
      <c r="G83" s="41"/>
      <c r="H83" s="41"/>
      <c r="I83" s="41"/>
      <c r="J83" s="41" t="s">
        <v>2</v>
      </c>
      <c r="K83" s="41"/>
      <c r="L83" s="41"/>
      <c r="M83" s="41"/>
      <c r="N83" s="41"/>
      <c r="O83" s="41"/>
      <c r="P83" s="41"/>
      <c r="Q83" s="41"/>
      <c r="R83" s="41"/>
      <c r="S83" s="41"/>
      <c r="T83" s="41"/>
      <c r="U83" s="41"/>
      <c r="V83" s="41"/>
      <c r="W83" s="41"/>
      <c r="X83" s="41"/>
      <c r="Y83" s="41"/>
      <c r="Z83" s="41"/>
      <c r="AA83" s="41"/>
      <c r="AB83" s="41"/>
      <c r="AC83" s="41"/>
      <c r="AD83" s="41"/>
      <c r="AE83" s="41"/>
      <c r="AF83" s="41"/>
      <c r="AG83" s="41"/>
      <c r="AH83" s="41"/>
      <c r="AI83" s="41"/>
      <c r="AJ83" s="41"/>
      <c r="AK83" s="41"/>
      <c r="AL83" s="41"/>
      <c r="AM83" s="41"/>
      <c r="AN83" s="41"/>
      <c r="AO83" s="41"/>
      <c r="AP83" s="41"/>
      <c r="AQ83" s="41"/>
      <c r="AR83" s="41"/>
      <c r="AS83" s="41"/>
      <c r="AT83" s="41"/>
      <c r="AU83" s="41"/>
      <c r="AV83" s="41"/>
      <c r="AW83" s="41"/>
      <c r="AX83" s="41"/>
      <c r="AY83" s="41"/>
      <c r="AZ83" s="41"/>
      <c r="BA83" s="41"/>
      <c r="BB83" s="41"/>
      <c r="BC83" s="41"/>
      <c r="BD83" s="41"/>
      <c r="BE83" s="41"/>
      <c r="BF83" s="41"/>
      <c r="BG83" s="42"/>
      <c r="BH83" s="2"/>
    </row>
    <row r="84" spans="1:60">
      <c r="A84" s="116" t="s">
        <v>69</v>
      </c>
      <c r="B84" s="116"/>
      <c r="C84" s="116"/>
      <c r="D84" s="116"/>
      <c r="E84" s="43"/>
      <c r="F84" s="43"/>
      <c r="G84" s="43"/>
      <c r="H84" s="43"/>
      <c r="I84" s="43"/>
      <c r="J84" s="43"/>
      <c r="K84" s="43"/>
      <c r="L84" s="43"/>
      <c r="M84" s="43"/>
      <c r="N84" s="43"/>
      <c r="O84" s="43"/>
      <c r="P84" s="43"/>
      <c r="Q84" s="43"/>
      <c r="R84" s="43"/>
      <c r="S84" s="43"/>
      <c r="T84" s="43"/>
      <c r="U84" s="43"/>
      <c r="V84" s="43"/>
      <c r="W84" s="43"/>
      <c r="X84" s="43"/>
      <c r="Y84" s="43"/>
      <c r="Z84" s="43"/>
      <c r="AA84" s="43"/>
      <c r="AB84" s="43"/>
      <c r="AC84" s="43"/>
      <c r="AD84" s="43"/>
      <c r="AE84" s="43"/>
      <c r="AF84" s="43"/>
      <c r="AG84" s="43"/>
      <c r="AH84" s="43"/>
      <c r="AI84" s="43"/>
      <c r="AJ84" s="43"/>
      <c r="AK84" s="43"/>
      <c r="AL84" s="43"/>
      <c r="AM84" s="43"/>
      <c r="AN84" s="43"/>
      <c r="AO84" s="43"/>
      <c r="AP84" s="43"/>
      <c r="AQ84" s="43"/>
      <c r="AR84" s="43"/>
      <c r="AS84" s="43"/>
      <c r="AT84" s="43"/>
      <c r="AU84" s="43"/>
      <c r="AV84" s="43"/>
      <c r="AW84" s="43"/>
      <c r="AX84" s="43"/>
      <c r="AY84" s="43"/>
      <c r="AZ84" s="43"/>
      <c r="BA84" s="43"/>
      <c r="BB84" s="43"/>
      <c r="BC84" s="43"/>
      <c r="BD84" s="43"/>
      <c r="BE84" s="43"/>
      <c r="BF84" s="43"/>
      <c r="BG84" s="44"/>
      <c r="BH84" s="2"/>
    </row>
    <row r="85" spans="1:60">
      <c r="A85" s="114" t="s">
        <v>70</v>
      </c>
      <c r="B85" s="147">
        <v>4.19E-2</v>
      </c>
      <c r="C85" s="147">
        <v>4.1000000000000002E-2</v>
      </c>
      <c r="D85" s="147">
        <v>4.0300000000000002E-2</v>
      </c>
      <c r="E85" s="147">
        <v>4.2999999999999997E-2</v>
      </c>
      <c r="F85" s="45">
        <v>4.3299999999999998E-2</v>
      </c>
      <c r="G85" s="45">
        <v>4.1599999999999998E-2</v>
      </c>
      <c r="H85" s="45">
        <v>4.4999999999999998E-2</v>
      </c>
      <c r="I85" s="45">
        <v>4.0500000000000001E-2</v>
      </c>
      <c r="J85" s="45">
        <v>3.6400000000000002E-2</v>
      </c>
      <c r="K85" s="45">
        <v>3.3500000000000002E-2</v>
      </c>
      <c r="L85" s="45">
        <v>3.56E-2</v>
      </c>
      <c r="M85" s="45">
        <v>3.49E-2</v>
      </c>
      <c r="N85" s="45">
        <v>3.32E-2</v>
      </c>
      <c r="O85" s="45">
        <v>3.2800000000000003E-2</v>
      </c>
      <c r="P85" s="45">
        <v>3.4099999999999998E-2</v>
      </c>
      <c r="Q85" s="45">
        <v>3.2000000000000001E-2</v>
      </c>
      <c r="R85" s="45">
        <v>3.0499999999999999E-2</v>
      </c>
      <c r="S85" s="45">
        <v>3.0700000000000002E-2</v>
      </c>
      <c r="T85" s="45">
        <v>3.139115401439025E-2</v>
      </c>
      <c r="U85" s="45">
        <v>3.3399999999999999E-2</v>
      </c>
      <c r="V85" s="45">
        <v>3.5099999999999999E-2</v>
      </c>
      <c r="W85" s="45">
        <v>3.9399999999999998E-2</v>
      </c>
      <c r="X85" s="45">
        <v>3.5200000000000002E-2</v>
      </c>
      <c r="Y85" s="45">
        <v>3.61E-2</v>
      </c>
      <c r="Z85" s="45">
        <v>3.5799999999999998E-2</v>
      </c>
      <c r="AA85" s="45">
        <v>3.7900000000000003E-2</v>
      </c>
      <c r="AB85" s="45">
        <v>3.95E-2</v>
      </c>
      <c r="AC85" s="45">
        <v>3.8699999999999998E-2</v>
      </c>
      <c r="AD85" s="45">
        <v>3.7199999999999997E-2</v>
      </c>
      <c r="AE85" s="45">
        <v>3.6700000000000003E-2</v>
      </c>
      <c r="AF85" s="45">
        <v>3.8100000000000002E-2</v>
      </c>
      <c r="AG85" s="45">
        <v>3.8900000000000004E-2</v>
      </c>
      <c r="AH85" s="45">
        <v>3.8900000000000004E-2</v>
      </c>
      <c r="AI85" s="45">
        <v>3.8199999999999998E-2</v>
      </c>
      <c r="AJ85" s="45">
        <v>3.7900000000000003E-2</v>
      </c>
      <c r="AK85" s="45">
        <v>3.7699999999999997E-2</v>
      </c>
      <c r="AL85" s="45">
        <v>3.8199999999999998E-2</v>
      </c>
      <c r="AM85" s="45">
        <v>3.8100000000000002E-2</v>
      </c>
      <c r="AN85" s="45">
        <v>3.8199999999999998E-2</v>
      </c>
      <c r="AO85" s="45">
        <v>3.7900000000000003E-2</v>
      </c>
      <c r="AP85" s="45">
        <v>3.6999999999999998E-2</v>
      </c>
      <c r="AQ85" s="45">
        <v>4.2099999999999999E-2</v>
      </c>
      <c r="AR85" s="45">
        <v>4.3400000000000001E-2</v>
      </c>
      <c r="AS85" s="45">
        <v>4.3299999999999998E-2</v>
      </c>
      <c r="AT85" s="45">
        <v>4.3099999999999999E-2</v>
      </c>
      <c r="AU85" s="45">
        <v>4.2200000000000001E-2</v>
      </c>
      <c r="AV85" s="45">
        <v>4.53E-2</v>
      </c>
      <c r="AW85" s="45">
        <v>4.3200000000000002E-2</v>
      </c>
      <c r="AX85" s="45">
        <v>4.3099999999999999E-2</v>
      </c>
      <c r="AY85" s="45">
        <v>4.2835594056334733E-2</v>
      </c>
      <c r="AZ85" s="45">
        <v>4.2960163699721145E-2</v>
      </c>
      <c r="BA85" s="45">
        <v>4.3533569715276492E-2</v>
      </c>
      <c r="BB85" s="45">
        <v>4.3899729443201765E-2</v>
      </c>
      <c r="BC85" s="45">
        <v>4.2373273410818313E-2</v>
      </c>
      <c r="BD85" s="45">
        <v>4.2471332957060931E-2</v>
      </c>
      <c r="BE85" s="45">
        <v>4.5825233857730366E-2</v>
      </c>
      <c r="BF85" s="45">
        <v>4.5583399988382227E-2</v>
      </c>
      <c r="BG85" s="46">
        <v>4.6237952860361239E-2</v>
      </c>
      <c r="BH85" s="2"/>
    </row>
    <row r="86" spans="1:60">
      <c r="A86" s="114" t="s">
        <v>71</v>
      </c>
      <c r="B86" s="147">
        <v>5.8099999999999999E-2</v>
      </c>
      <c r="C86" s="147">
        <v>5.8400000000000001E-2</v>
      </c>
      <c r="D86" s="147">
        <v>5.8999999999999997E-2</v>
      </c>
      <c r="E86" s="147">
        <v>6.0999999999999999E-2</v>
      </c>
      <c r="F86" s="45">
        <v>6.2700000000000006E-2</v>
      </c>
      <c r="G86" s="45">
        <v>6.0999999999999999E-2</v>
      </c>
      <c r="H86" s="45">
        <v>6.3799999999999996E-2</v>
      </c>
      <c r="I86" s="45">
        <v>5.7099999999999998E-2</v>
      </c>
      <c r="J86" s="45">
        <v>5.0799999999999998E-2</v>
      </c>
      <c r="K86" s="45">
        <v>4.5999999999999999E-2</v>
      </c>
      <c r="L86" s="45">
        <v>4.5999999999999999E-2</v>
      </c>
      <c r="M86" s="45">
        <v>4.3700000000000003E-2</v>
      </c>
      <c r="N86" s="45">
        <v>4.1300000000000003E-2</v>
      </c>
      <c r="O86" s="45">
        <v>4.0899999999999999E-2</v>
      </c>
      <c r="P86" s="45">
        <v>4.2700000000000002E-2</v>
      </c>
      <c r="Q86" s="45">
        <v>4.0800000000000003E-2</v>
      </c>
      <c r="R86" s="45">
        <v>3.9399999999999998E-2</v>
      </c>
      <c r="S86" s="45">
        <v>3.9899999999999998E-2</v>
      </c>
      <c r="T86" s="45">
        <v>4.1370332776551721E-2</v>
      </c>
      <c r="U86" s="45">
        <v>4.4200000000000003E-2</v>
      </c>
      <c r="V86" s="45">
        <v>4.6899999999999997E-2</v>
      </c>
      <c r="W86" s="45">
        <v>5.2699999999999997E-2</v>
      </c>
      <c r="X86" s="45">
        <v>5.11E-2</v>
      </c>
      <c r="Y86" s="45">
        <v>5.2400000000000002E-2</v>
      </c>
      <c r="Z86" s="45">
        <v>5.2400000000000002E-2</v>
      </c>
      <c r="AA86" s="45">
        <v>5.3600000000000002E-2</v>
      </c>
      <c r="AB86" s="45">
        <v>5.6300000000000003E-2</v>
      </c>
      <c r="AC86" s="45">
        <v>5.5100000000000003E-2</v>
      </c>
      <c r="AD86" s="45">
        <v>5.2999999999999999E-2</v>
      </c>
      <c r="AE86" s="45">
        <v>5.1999999999999998E-2</v>
      </c>
      <c r="AF86" s="45">
        <v>5.33E-2</v>
      </c>
      <c r="AG86" s="45">
        <v>5.3699999999999998E-2</v>
      </c>
      <c r="AH86" s="45">
        <v>5.3800000000000001E-2</v>
      </c>
      <c r="AI86" s="45">
        <v>5.2699999999999997E-2</v>
      </c>
      <c r="AJ86" s="45">
        <v>5.2699999999999997E-2</v>
      </c>
      <c r="AK86" s="45">
        <v>5.1999999999999998E-2</v>
      </c>
      <c r="AL86" s="45">
        <v>5.28E-2</v>
      </c>
      <c r="AM86" s="45">
        <v>5.3100000000000001E-2</v>
      </c>
      <c r="AN86" s="45">
        <v>5.3999999999999999E-2</v>
      </c>
      <c r="AO86" s="45">
        <v>5.4100000000000002E-2</v>
      </c>
      <c r="AP86" s="45">
        <v>5.4800000000000001E-2</v>
      </c>
      <c r="AQ86" s="45">
        <v>6.3100000000000003E-2</v>
      </c>
      <c r="AR86" s="45">
        <v>6.6900000000000001E-2</v>
      </c>
      <c r="AS86" s="45">
        <v>6.7199999999999996E-2</v>
      </c>
      <c r="AT86" s="45">
        <v>6.6600000000000006E-2</v>
      </c>
      <c r="AU86" s="45">
        <v>6.7100000000000007E-2</v>
      </c>
      <c r="AV86" s="45">
        <v>7.0999999999999994E-2</v>
      </c>
      <c r="AW86" s="45">
        <v>6.9400000000000003E-2</v>
      </c>
      <c r="AX86" s="45">
        <v>6.83E-2</v>
      </c>
      <c r="AY86" s="45">
        <v>6.8354556398528929E-2</v>
      </c>
      <c r="AZ86" s="45">
        <v>6.964819088310939E-2</v>
      </c>
      <c r="BA86" s="45">
        <v>7.033241164019341E-2</v>
      </c>
      <c r="BB86" s="45">
        <v>7.0166264049064855E-2</v>
      </c>
      <c r="BC86" s="45">
        <v>6.9396680508243283E-2</v>
      </c>
      <c r="BD86" s="45">
        <v>6.9456439686173474E-2</v>
      </c>
      <c r="BE86" s="45">
        <v>7.0056351712068046E-2</v>
      </c>
      <c r="BF86" s="45">
        <v>6.6541384663763928E-2</v>
      </c>
      <c r="BG86" s="46">
        <v>6.4779192804924376E-2</v>
      </c>
      <c r="BH86" s="2"/>
    </row>
    <row r="87" spans="1:60">
      <c r="A87" s="114" t="s">
        <v>72</v>
      </c>
      <c r="B87" s="147">
        <v>1.9E-2</v>
      </c>
      <c r="C87" s="147">
        <v>2.0199999999999999E-2</v>
      </c>
      <c r="D87" s="147">
        <v>2.1700000000000001E-2</v>
      </c>
      <c r="E87" s="147">
        <v>2.1000000000000001E-2</v>
      </c>
      <c r="F87" s="45">
        <v>2.2100000000000002E-2</v>
      </c>
      <c r="G87" s="45">
        <v>2.1999999999999999E-2</v>
      </c>
      <c r="H87" s="45">
        <v>2.1399999999999999E-2</v>
      </c>
      <c r="I87" s="45">
        <v>1.9E-2</v>
      </c>
      <c r="J87" s="45">
        <v>1.66E-2</v>
      </c>
      <c r="K87" s="45">
        <v>1.44E-2</v>
      </c>
      <c r="L87" s="45">
        <v>1.2E-2</v>
      </c>
      <c r="M87" s="45">
        <v>0.01</v>
      </c>
      <c r="N87" s="45">
        <v>9.1000000000000004E-3</v>
      </c>
      <c r="O87" s="45">
        <v>9.1000000000000004E-3</v>
      </c>
      <c r="P87" s="45">
        <v>9.7000000000000003E-3</v>
      </c>
      <c r="Q87" s="45">
        <v>9.7999999999999997E-3</v>
      </c>
      <c r="R87" s="45">
        <v>9.9000000000000008E-3</v>
      </c>
      <c r="S87" s="45">
        <v>1.0200000000000001E-2</v>
      </c>
      <c r="T87" s="45">
        <v>1.107271409672083E-2</v>
      </c>
      <c r="U87" s="45">
        <v>1.2E-2</v>
      </c>
      <c r="V87" s="45">
        <v>1.2800000000000001E-2</v>
      </c>
      <c r="W87" s="45">
        <v>1.4500000000000001E-2</v>
      </c>
      <c r="X87" s="45">
        <v>1.77E-2</v>
      </c>
      <c r="Y87" s="45">
        <v>1.8200000000000001E-2</v>
      </c>
      <c r="Z87" s="45">
        <v>1.84E-2</v>
      </c>
      <c r="AA87" s="45">
        <v>1.7399999999999999E-2</v>
      </c>
      <c r="AB87" s="45">
        <v>1.8599999999999998E-2</v>
      </c>
      <c r="AC87" s="45">
        <v>1.8200000000000001E-2</v>
      </c>
      <c r="AD87" s="45">
        <v>1.7600000000000001E-2</v>
      </c>
      <c r="AE87" s="45">
        <v>1.6899999999999998E-2</v>
      </c>
      <c r="AF87" s="45">
        <v>1.6799999999999999E-2</v>
      </c>
      <c r="AG87" s="45">
        <v>1.6399999999999998E-2</v>
      </c>
      <c r="AH87" s="45">
        <v>1.6399999999999998E-2</v>
      </c>
      <c r="AI87" s="45">
        <v>1.6E-2</v>
      </c>
      <c r="AJ87" s="45">
        <v>1.6400000000000001E-2</v>
      </c>
      <c r="AK87" s="45">
        <v>1.5800000000000002E-2</v>
      </c>
      <c r="AL87" s="45">
        <v>1.6E-2</v>
      </c>
      <c r="AM87" s="45">
        <v>1.6400000000000001E-2</v>
      </c>
      <c r="AN87" s="45">
        <v>1.7299999999999999E-2</v>
      </c>
      <c r="AO87" s="45">
        <v>1.7600000000000001E-2</v>
      </c>
      <c r="AP87" s="45">
        <v>1.95E-2</v>
      </c>
      <c r="AQ87" s="45">
        <v>2.3099999999999999E-2</v>
      </c>
      <c r="AR87" s="45">
        <v>2.5899999999999999E-2</v>
      </c>
      <c r="AS87" s="45">
        <v>2.64E-2</v>
      </c>
      <c r="AT87" s="45">
        <v>2.5999999999999999E-2</v>
      </c>
      <c r="AU87" s="45">
        <v>2.7400000000000001E-2</v>
      </c>
      <c r="AV87" s="45">
        <v>2.8199999999999999E-2</v>
      </c>
      <c r="AW87" s="45">
        <v>2.8899999999999999E-2</v>
      </c>
      <c r="AX87" s="45">
        <v>2.7900000000000001E-2</v>
      </c>
      <c r="AY87" s="45">
        <v>2.8171874643410477E-2</v>
      </c>
      <c r="AZ87" s="45">
        <v>2.9289454665079654E-2</v>
      </c>
      <c r="BA87" s="45">
        <v>2.9398265287856804E-2</v>
      </c>
      <c r="BB87" s="45">
        <v>2.899301517567526E-2</v>
      </c>
      <c r="BC87" s="45">
        <v>2.9940226783047266E-2</v>
      </c>
      <c r="BD87" s="45">
        <v>2.9844188644801498E-2</v>
      </c>
      <c r="BE87" s="45">
        <v>2.6852225191080447E-2</v>
      </c>
      <c r="BF87" s="45">
        <v>2.3228285136525802E-2</v>
      </c>
      <c r="BG87" s="46">
        <v>2.049383619122723E-2</v>
      </c>
      <c r="BH87" s="2"/>
    </row>
    <row r="88" spans="1:60">
      <c r="A88" s="115"/>
      <c r="B88" s="115"/>
      <c r="C88" s="115"/>
      <c r="D88" s="115"/>
      <c r="E88" s="41"/>
      <c r="F88" s="41"/>
      <c r="G88" s="41"/>
      <c r="H88" s="41"/>
      <c r="I88" s="41"/>
      <c r="J88" s="41"/>
      <c r="K88" s="41"/>
      <c r="L88" s="41"/>
      <c r="M88" s="41"/>
      <c r="N88" s="41"/>
      <c r="O88" s="41"/>
      <c r="P88" s="41"/>
      <c r="Q88" s="41"/>
      <c r="R88" s="41"/>
      <c r="S88" s="41"/>
      <c r="T88" s="41"/>
      <c r="U88" s="41"/>
      <c r="V88" s="41"/>
      <c r="W88" s="41"/>
      <c r="X88" s="41"/>
      <c r="Y88" s="41"/>
      <c r="Z88" s="41"/>
      <c r="AA88" s="41"/>
      <c r="AB88" s="41"/>
      <c r="AC88" s="41"/>
      <c r="AD88" s="41"/>
      <c r="AE88" s="41"/>
      <c r="AF88" s="41"/>
      <c r="AG88" s="41"/>
      <c r="AH88" s="41"/>
      <c r="AI88" s="41"/>
      <c r="AJ88" s="41"/>
      <c r="AK88" s="41"/>
      <c r="AL88" s="41"/>
      <c r="AM88" s="41"/>
      <c r="AN88" s="41"/>
      <c r="AO88" s="41"/>
      <c r="AP88" s="41"/>
      <c r="AQ88" s="41"/>
      <c r="AR88" s="41"/>
      <c r="AS88" s="41"/>
      <c r="AT88" s="41"/>
      <c r="AU88" s="41"/>
      <c r="AV88" s="41"/>
      <c r="AW88" s="41"/>
      <c r="AX88" s="41"/>
      <c r="AY88" s="41"/>
      <c r="AZ88" s="41"/>
      <c r="BA88" s="41"/>
      <c r="BB88" s="41"/>
      <c r="BC88" s="41"/>
      <c r="BD88" s="41"/>
      <c r="BE88" s="41"/>
      <c r="BF88" s="41"/>
      <c r="BG88" s="42"/>
      <c r="BH88" s="2"/>
    </row>
    <row r="89" spans="1:60">
      <c r="A89" s="113" t="s">
        <v>73</v>
      </c>
      <c r="B89" s="113"/>
      <c r="C89" s="113"/>
      <c r="D89" s="113"/>
      <c r="E89" s="41"/>
      <c r="F89" s="41"/>
      <c r="G89" s="41"/>
      <c r="H89" s="41"/>
      <c r="I89" s="41"/>
      <c r="J89" s="41"/>
      <c r="K89" s="41"/>
      <c r="L89" s="41"/>
      <c r="M89" s="41"/>
      <c r="N89" s="41"/>
      <c r="O89" s="41"/>
      <c r="P89" s="41"/>
      <c r="Q89" s="41"/>
      <c r="R89" s="41"/>
      <c r="S89" s="41"/>
      <c r="T89" s="41"/>
      <c r="U89" s="41"/>
      <c r="V89" s="41"/>
      <c r="W89" s="41"/>
      <c r="X89" s="41"/>
      <c r="Y89" s="41"/>
      <c r="Z89" s="41"/>
      <c r="AA89" s="41"/>
      <c r="AB89" s="41"/>
      <c r="AC89" s="41"/>
      <c r="AD89" s="41"/>
      <c r="AE89" s="41"/>
      <c r="AF89" s="41"/>
      <c r="AG89" s="41"/>
      <c r="AH89" s="41"/>
      <c r="AI89" s="41"/>
      <c r="AJ89" s="41"/>
      <c r="AK89" s="41"/>
      <c r="AL89" s="41"/>
      <c r="AM89" s="41"/>
      <c r="AN89" s="41"/>
      <c r="AO89" s="41"/>
      <c r="AP89" s="41"/>
      <c r="AQ89" s="41"/>
      <c r="AR89" s="41"/>
      <c r="AS89" s="41"/>
      <c r="AT89" s="41"/>
      <c r="AU89" s="41"/>
      <c r="AV89" s="41"/>
      <c r="AW89" s="41"/>
      <c r="AX89" s="41"/>
      <c r="AY89" s="41"/>
      <c r="AZ89" s="41"/>
      <c r="BA89" s="41"/>
      <c r="BB89" s="41"/>
      <c r="BC89" s="41"/>
      <c r="BD89" s="41"/>
      <c r="BE89" s="41"/>
      <c r="BF89" s="41"/>
      <c r="BG89" s="42"/>
      <c r="BH89" s="2"/>
    </row>
    <row r="90" spans="1:60">
      <c r="A90" s="117" t="s">
        <v>74</v>
      </c>
      <c r="B90" s="146">
        <v>-1.6E-2</v>
      </c>
      <c r="C90" s="146">
        <v>0</v>
      </c>
      <c r="D90" s="146">
        <v>-1.61E-2</v>
      </c>
      <c r="E90" s="146">
        <v>-3.3000000000000002E-2</v>
      </c>
      <c r="F90" s="37">
        <v>-4.0000000000000001E-3</v>
      </c>
      <c r="G90" s="37">
        <v>-8.9999999999999993E-3</v>
      </c>
      <c r="H90" s="37">
        <v>0</v>
      </c>
      <c r="I90" s="37">
        <v>3.0000000000000001E-3</v>
      </c>
      <c r="J90" s="37">
        <v>0.01</v>
      </c>
      <c r="K90" s="37">
        <v>3.0000000000000001E-3</v>
      </c>
      <c r="L90" s="37">
        <v>-8.0000000000000002E-3</v>
      </c>
      <c r="M90" s="37">
        <v>8.0000000000000002E-3</v>
      </c>
      <c r="N90" s="37">
        <v>0.01</v>
      </c>
      <c r="O90" s="37">
        <v>0.02</v>
      </c>
      <c r="P90" s="37">
        <v>1.9E-2</v>
      </c>
      <c r="Q90" s="37">
        <v>1.7999999999999999E-2</v>
      </c>
      <c r="R90" s="37">
        <v>-0.01</v>
      </c>
      <c r="S90" s="37">
        <v>3.0000000000000001E-3</v>
      </c>
      <c r="T90" s="37">
        <v>-5.7999999999999996E-3</v>
      </c>
      <c r="U90" s="37">
        <v>-6.0000000000000001E-3</v>
      </c>
      <c r="V90" s="37">
        <v>-8.1000000000000013E-3</v>
      </c>
      <c r="W90" s="37">
        <v>2.87E-2</v>
      </c>
      <c r="X90" s="37">
        <v>2.2100000000000002E-2</v>
      </c>
      <c r="Y90" s="37">
        <v>1.26E-2</v>
      </c>
      <c r="Z90" s="37">
        <v>2.7300000000000001E-2</v>
      </c>
      <c r="AA90" s="37">
        <v>2.2499999999999999E-2</v>
      </c>
      <c r="AB90" s="37">
        <v>3.0999999999999999E-3</v>
      </c>
      <c r="AC90" s="37">
        <v>1.4999999999999999E-2</v>
      </c>
      <c r="AD90" s="37">
        <v>4.3999999999999997E-2</v>
      </c>
      <c r="AE90" s="37">
        <v>1.46E-2</v>
      </c>
      <c r="AF90" s="37">
        <v>3.6200000000000003E-2</v>
      </c>
      <c r="AG90" s="37">
        <v>1.3999999999999999E-2</v>
      </c>
      <c r="AH90" s="37">
        <v>3.0299999999999997E-2</v>
      </c>
      <c r="AI90" s="37">
        <v>-1.1599999999999999E-2</v>
      </c>
      <c r="AJ90" s="37">
        <v>3.2000000000000001E-2</v>
      </c>
      <c r="AK90" s="37">
        <v>3.3500000000000002E-2</v>
      </c>
      <c r="AL90" s="37">
        <v>4.2999999999999997E-2</v>
      </c>
      <c r="AM90" s="37">
        <v>-1E-3</v>
      </c>
      <c r="AN90" s="37">
        <v>5.3999999999999999E-2</v>
      </c>
      <c r="AO90" s="37">
        <v>-6.4999999999999997E-3</v>
      </c>
      <c r="AP90" s="37">
        <v>8.0000000000000002E-3</v>
      </c>
      <c r="AQ90" s="37">
        <v>0.21920000000000001</v>
      </c>
      <c r="AR90" s="37">
        <v>3.9E-2</v>
      </c>
      <c r="AS90" s="37">
        <v>3.0499999999999999E-2</v>
      </c>
      <c r="AT90" s="37">
        <v>6.6E-3</v>
      </c>
      <c r="AU90" s="37">
        <v>-3.8999999999999998E-3</v>
      </c>
      <c r="AV90" s="37">
        <v>6.1100000000000002E-2</v>
      </c>
      <c r="AW90" s="37">
        <v>2.9000000000000001E-2</v>
      </c>
      <c r="AX90" s="37">
        <v>3.2399999999999998E-2</v>
      </c>
      <c r="AY90" s="37">
        <v>8.7096679030114303E-3</v>
      </c>
      <c r="AZ90" s="37">
        <v>5.8824828107781717E-2</v>
      </c>
      <c r="BA90" s="37">
        <v>3.4669360834782108E-2</v>
      </c>
      <c r="BB90" s="37">
        <v>2.1062010395893428E-2</v>
      </c>
      <c r="BC90" s="37">
        <v>3.1263416202663825E-2</v>
      </c>
      <c r="BD90" s="37">
        <v>3.2155647420194514E-2</v>
      </c>
      <c r="BE90" s="37">
        <v>3.8957122716394163E-2</v>
      </c>
      <c r="BF90" s="37">
        <v>1.9455726660464811E-2</v>
      </c>
      <c r="BG90" s="38">
        <v>1.4157741860393721E-2</v>
      </c>
      <c r="BH90" s="2"/>
    </row>
    <row r="91" spans="1:60">
      <c r="A91" s="117" t="s">
        <v>75</v>
      </c>
      <c r="B91" s="146">
        <v>-1.9900000000000001E-2</v>
      </c>
      <c r="C91" s="146">
        <v>8.9999999999999993E-3</v>
      </c>
      <c r="D91" s="146">
        <v>-4.07E-2</v>
      </c>
      <c r="E91" s="146">
        <v>-8.9999999999999993E-3</v>
      </c>
      <c r="F91" s="37">
        <v>-4.3799999999999999E-2</v>
      </c>
      <c r="G91" s="37">
        <v>8.8999999999999996E-2</v>
      </c>
      <c r="H91" s="37">
        <v>3.7999999999999999E-2</v>
      </c>
      <c r="I91" s="37">
        <v>-1.4E-2</v>
      </c>
      <c r="J91" s="37">
        <v>-6.0000000000000001E-3</v>
      </c>
      <c r="K91" s="37">
        <v>0.03</v>
      </c>
      <c r="L91" s="37">
        <v>5.2999999999999999E-2</v>
      </c>
      <c r="M91" s="37">
        <v>-5.8000000000000003E-2</v>
      </c>
      <c r="N91" s="37">
        <v>-6.0000000000000001E-3</v>
      </c>
      <c r="O91" s="37">
        <v>2.8000000000000001E-2</v>
      </c>
      <c r="P91" s="37">
        <v>-2E-3</v>
      </c>
      <c r="Q91" s="37">
        <v>-5.7000000000000002E-2</v>
      </c>
      <c r="R91" s="37">
        <v>1E-3</v>
      </c>
      <c r="S91" s="37">
        <v>2.9000000000000001E-2</v>
      </c>
      <c r="T91" s="37">
        <v>6.0900000000000003E-2</v>
      </c>
      <c r="U91" s="37">
        <v>1.7899999999999999E-2</v>
      </c>
      <c r="V91" s="37">
        <v>1.8799999999999997E-2</v>
      </c>
      <c r="W91" s="37">
        <v>6.4100000000000004E-2</v>
      </c>
      <c r="X91" s="37">
        <v>4.8099999999999997E-2</v>
      </c>
      <c r="Y91" s="37">
        <v>-1.6000000000000001E-3</v>
      </c>
      <c r="Z91" s="37">
        <v>2.1899999999999999E-2</v>
      </c>
      <c r="AA91" s="37">
        <v>2.7400000000000001E-2</v>
      </c>
      <c r="AB91" s="37">
        <v>3.61E-2</v>
      </c>
      <c r="AC91" s="37">
        <v>6.6E-3</v>
      </c>
      <c r="AD91" s="37">
        <v>-1.4E-3</v>
      </c>
      <c r="AE91" s="37">
        <v>3.8100000000000002E-2</v>
      </c>
      <c r="AF91" s="37">
        <v>0.1019</v>
      </c>
      <c r="AG91" s="37">
        <v>2.92E-2</v>
      </c>
      <c r="AH91" s="37">
        <v>3.3599999999999998E-2</v>
      </c>
      <c r="AI91" s="37">
        <v>1.55E-2</v>
      </c>
      <c r="AJ91" s="37">
        <v>2.1000000000000001E-2</v>
      </c>
      <c r="AK91" s="37">
        <v>2.2100000000000002E-2</v>
      </c>
      <c r="AL91" s="37">
        <v>2.9000000000000001E-2</v>
      </c>
      <c r="AM91" s="37">
        <v>-1.2999999999999999E-2</v>
      </c>
      <c r="AN91" s="37">
        <v>3.3000000000000002E-2</v>
      </c>
      <c r="AO91" s="37">
        <v>5.1999999999999998E-3</v>
      </c>
      <c r="AP91" s="37">
        <v>-3.0000000000000001E-3</v>
      </c>
      <c r="AQ91" s="37">
        <v>0.20649999999999999</v>
      </c>
      <c r="AR91" s="37">
        <v>3.9E-2</v>
      </c>
      <c r="AS91" s="37">
        <v>2.86E-2</v>
      </c>
      <c r="AT91" s="37">
        <v>4.1000000000000003E-3</v>
      </c>
      <c r="AU91" s="37">
        <v>2.1700000000000001E-2</v>
      </c>
      <c r="AV91" s="37">
        <v>3.7499999999999999E-2</v>
      </c>
      <c r="AW91" s="37">
        <v>6.0000000000000001E-3</v>
      </c>
      <c r="AX91" s="37">
        <v>4.1700000000000001E-2</v>
      </c>
      <c r="AY91" s="37">
        <v>2.2249962148921429E-2</v>
      </c>
      <c r="AZ91" s="37">
        <v>2.2065721865040838E-2</v>
      </c>
      <c r="BA91" s="37">
        <v>8.0227063921651826E-2</v>
      </c>
      <c r="BB91" s="37">
        <v>8.7075082052566227E-2</v>
      </c>
      <c r="BC91" s="37">
        <v>2.1404007837187784E-2</v>
      </c>
      <c r="BD91" s="37">
        <v>4.5549197388562994E-2</v>
      </c>
      <c r="BE91" s="37">
        <v>-2.8372045835709958E-2</v>
      </c>
      <c r="BF91" s="37">
        <v>-3.5813308339471883E-2</v>
      </c>
      <c r="BG91" s="38">
        <v>-7.3011479330798408E-3</v>
      </c>
      <c r="BH91" s="2"/>
    </row>
    <row r="92" spans="1:60">
      <c r="A92" s="117" t="s">
        <v>76</v>
      </c>
      <c r="B92" s="37">
        <f>ROUND(B61/C61-1,3)</f>
        <v>1.6E-2</v>
      </c>
      <c r="C92" s="37">
        <v>-4.8000000000000001E-2</v>
      </c>
      <c r="D92" s="37">
        <v>1.5900000000000001E-2</v>
      </c>
      <c r="E92" s="37">
        <v>-1.7000000000000001E-2</v>
      </c>
      <c r="F92" s="37">
        <v>1.4371064104634179E-2</v>
      </c>
      <c r="G92" s="37">
        <v>-9.7361900597580542E-2</v>
      </c>
      <c r="H92" s="37">
        <v>0.33500000000000002</v>
      </c>
      <c r="I92" s="37">
        <v>0.122</v>
      </c>
      <c r="J92" s="37">
        <v>7.8E-2</v>
      </c>
      <c r="K92" s="37">
        <v>-0.01</v>
      </c>
      <c r="L92" s="37">
        <v>1.778515532368985E-2</v>
      </c>
      <c r="M92" s="37">
        <v>3.0075956954158656E-3</v>
      </c>
      <c r="N92" s="37">
        <v>-6.0000000000000001E-3</v>
      </c>
      <c r="O92" s="37">
        <v>-6.7000000000000004E-2</v>
      </c>
      <c r="P92" s="37">
        <v>0.122</v>
      </c>
      <c r="Q92" s="37">
        <v>2.1000000000000001E-2</v>
      </c>
      <c r="R92" s="37">
        <v>-8.4000000000000005E-2</v>
      </c>
      <c r="S92" s="37">
        <v>-0.11799999999999999</v>
      </c>
      <c r="T92" s="37">
        <v>0.1709</v>
      </c>
      <c r="U92" s="37">
        <v>6.4100000000000004E-2</v>
      </c>
      <c r="V92" s="37">
        <v>-0.13699999999999998</v>
      </c>
      <c r="W92" s="37">
        <v>-0.2142</v>
      </c>
      <c r="X92" s="37">
        <v>9.8900000000000002E-2</v>
      </c>
      <c r="Y92" s="37">
        <v>-2.53E-2</v>
      </c>
      <c r="Z92" s="37">
        <v>2.18E-2</v>
      </c>
      <c r="AA92" s="37">
        <v>-5.7500000000000002E-2</v>
      </c>
      <c r="AB92" s="37">
        <v>9.69E-2</v>
      </c>
      <c r="AC92" s="37">
        <v>-1.23E-2</v>
      </c>
      <c r="AD92" s="37">
        <v>-2.5100000000000001E-2</v>
      </c>
      <c r="AE92" s="37">
        <v>-1.8E-3</v>
      </c>
      <c r="AF92" s="37">
        <v>5.7799999999999997E-2</v>
      </c>
      <c r="AG92" s="37">
        <v>8.6300000000000002E-2</v>
      </c>
      <c r="AH92" s="37">
        <v>-6.6E-3</v>
      </c>
      <c r="AI92" s="37">
        <v>-1.1299999999999999E-2</v>
      </c>
      <c r="AJ92" s="37">
        <v>2.5999999999999999E-2</v>
      </c>
      <c r="AK92" s="37">
        <v>6.8000000000000005E-2</v>
      </c>
      <c r="AL92" s="37">
        <v>-5.1999999999999998E-2</v>
      </c>
      <c r="AM92" s="37">
        <v>2.7E-2</v>
      </c>
      <c r="AN92" s="37">
        <v>2.92E-2</v>
      </c>
      <c r="AO92" s="37">
        <v>0.02</v>
      </c>
      <c r="AP92" s="37">
        <v>-1.7999999999999999E-2</v>
      </c>
      <c r="AQ92" s="37">
        <v>8.2000000000000003E-2</v>
      </c>
      <c r="AR92" s="37">
        <v>5.2999999999999999E-2</v>
      </c>
      <c r="AS92" s="37">
        <v>4.9399999999999999E-2</v>
      </c>
      <c r="AT92" s="37">
        <v>4.1000000000000002E-2</v>
      </c>
      <c r="AU92" s="37">
        <v>-6.2E-2</v>
      </c>
      <c r="AV92" s="37">
        <v>3.9E-2</v>
      </c>
      <c r="AW92" s="37">
        <v>-2.1000000000000001E-2</v>
      </c>
      <c r="AX92" s="37">
        <v>1.6E-2</v>
      </c>
      <c r="AY92" s="37">
        <v>4.8000000000000001E-2</v>
      </c>
      <c r="AZ92" s="37">
        <v>4.4926218923124539E-2</v>
      </c>
      <c r="BA92" s="37">
        <v>-9.6251477191833246E-3</v>
      </c>
      <c r="BB92" s="37">
        <v>0.13544145841354682</v>
      </c>
      <c r="BC92" s="37">
        <v>6.3927191227391322E-2</v>
      </c>
      <c r="BD92" s="37">
        <v>-1.8641211011400372E-2</v>
      </c>
      <c r="BE92" s="37">
        <v>-2.4254327547210019E-2</v>
      </c>
      <c r="BF92" s="37">
        <v>0.11870340902000542</v>
      </c>
      <c r="BG92" s="38">
        <v>-5.5999999999999999E-3</v>
      </c>
      <c r="BH92" s="2"/>
    </row>
    <row r="93" spans="1:60">
      <c r="A93" s="117" t="s">
        <v>77</v>
      </c>
      <c r="B93" s="37">
        <f>ROUND(B65/C65-1,3)</f>
        <v>5.6000000000000001E-2</v>
      </c>
      <c r="C93" s="37">
        <v>1.9E-2</v>
      </c>
      <c r="D93" s="37">
        <v>-6.7000000000000004E-2</v>
      </c>
      <c r="E93" s="37">
        <v>-4.7E-2</v>
      </c>
      <c r="F93" s="37">
        <v>1.3507504632894518E-2</v>
      </c>
      <c r="G93" s="37">
        <v>-3.0866181732797759E-2</v>
      </c>
      <c r="H93" s="37">
        <v>0.16700000000000001</v>
      </c>
      <c r="I93" s="37">
        <v>5.7000000000000002E-2</v>
      </c>
      <c r="J93" s="37">
        <v>9.8000000000000004E-2</v>
      </c>
      <c r="K93" s="37">
        <v>1.7999999999999999E-2</v>
      </c>
      <c r="L93" s="37">
        <v>-5.0000000000000001E-3</v>
      </c>
      <c r="M93" s="37">
        <v>1.1621754515614313E-2</v>
      </c>
      <c r="N93" s="37">
        <v>8.9999999999999993E-3</v>
      </c>
      <c r="O93" s="37">
        <v>0</v>
      </c>
      <c r="P93" s="37">
        <v>4.0000000000000001E-3</v>
      </c>
      <c r="Q93" s="37">
        <v>-0.38500000000000001</v>
      </c>
      <c r="R93" s="37">
        <v>0.68300000000000005</v>
      </c>
      <c r="S93" s="37">
        <v>5.1999999999999998E-2</v>
      </c>
      <c r="T93" s="37">
        <v>-9.7799999999999998E-2</v>
      </c>
      <c r="U93" s="37">
        <v>1.6799999999999999E-2</v>
      </c>
      <c r="V93" s="37">
        <v>-0.1174</v>
      </c>
      <c r="W93" s="37">
        <v>0.1338</v>
      </c>
      <c r="X93" s="37">
        <v>5.67E-2</v>
      </c>
      <c r="Y93" s="37">
        <v>-2.2200000000000001E-2</v>
      </c>
      <c r="Z93" s="37">
        <v>-0.30830000000000002</v>
      </c>
      <c r="AA93" s="37">
        <v>0.54190000000000005</v>
      </c>
      <c r="AB93" s="37">
        <v>1.41E-2</v>
      </c>
      <c r="AC93" s="37">
        <v>4.7000000000000002E-3</v>
      </c>
      <c r="AD93" s="37">
        <v>-1.04E-2</v>
      </c>
      <c r="AE93" s="37">
        <v>9.1700000000000004E-2</v>
      </c>
      <c r="AF93" s="37">
        <v>-3.5999999999999997E-2</v>
      </c>
      <c r="AG93" s="37">
        <v>7.0999999999999994E-2</v>
      </c>
      <c r="AH93" s="37">
        <v>3.85E-2</v>
      </c>
      <c r="AI93" s="37">
        <v>5.0599999999999999E-2</v>
      </c>
      <c r="AJ93" s="37">
        <v>-7.0000000000000007E-2</v>
      </c>
      <c r="AK93" s="37">
        <v>5.6000000000000001E-2</v>
      </c>
      <c r="AL93" s="37">
        <v>5.0000000000000001E-3</v>
      </c>
      <c r="AM93" s="37">
        <v>5.7000000000000002E-2</v>
      </c>
      <c r="AN93" s="37">
        <v>2.9000000000000001E-2</v>
      </c>
      <c r="AO93" s="37">
        <v>2.3E-2</v>
      </c>
      <c r="AP93" s="37">
        <v>-5.0000000000000001E-3</v>
      </c>
      <c r="AQ93" s="37">
        <v>8.5999999999999993E-2</v>
      </c>
      <c r="AR93" s="37">
        <v>4.9000000000000002E-2</v>
      </c>
      <c r="AS93" s="37">
        <v>8.1900000000000001E-2</v>
      </c>
      <c r="AT93" s="37">
        <v>5.8000000000000003E-2</v>
      </c>
      <c r="AU93" s="37">
        <v>-6.2700000000000006E-2</v>
      </c>
      <c r="AV93" s="37">
        <v>9.0999999999999998E-2</v>
      </c>
      <c r="AW93" s="37">
        <v>-0.1767</v>
      </c>
      <c r="AX93" s="37">
        <v>0.21299999999999999</v>
      </c>
      <c r="AY93" s="37">
        <v>5.6000000000000001E-2</v>
      </c>
      <c r="AZ93" s="37">
        <v>-6.7250122617257269E-4</v>
      </c>
      <c r="BA93" s="37">
        <v>-2.005845151409591E-2</v>
      </c>
      <c r="BB93" s="37">
        <v>9.3570701705356196E-2</v>
      </c>
      <c r="BC93" s="37">
        <v>1.738442864383738E-2</v>
      </c>
      <c r="BD93" s="37">
        <v>2.5718116871594532E-2</v>
      </c>
      <c r="BE93" s="37">
        <v>-5.390463844710891E-2</v>
      </c>
      <c r="BF93" s="37">
        <v>9.5165495284355472E-2</v>
      </c>
      <c r="BG93" s="38">
        <v>0.127</v>
      </c>
      <c r="BH93" s="2"/>
    </row>
    <row r="94" spans="1:60">
      <c r="A94" s="117" t="s">
        <v>78</v>
      </c>
      <c r="B94" s="37">
        <f>ROUND(B73/C73-1,3)</f>
        <v>0.10100000000000001</v>
      </c>
      <c r="C94" s="37">
        <v>0.2</v>
      </c>
      <c r="D94" s="37">
        <v>-0.182</v>
      </c>
      <c r="E94" s="37">
        <v>-6.5000000000000002E-2</v>
      </c>
      <c r="F94" s="37">
        <v>8.7999999999999995E-2</v>
      </c>
      <c r="G94" s="37">
        <v>-2.4E-2</v>
      </c>
      <c r="H94" s="37">
        <v>-4.4999999999999998E-2</v>
      </c>
      <c r="I94" s="37">
        <v>-3.9E-2</v>
      </c>
      <c r="J94" s="37">
        <v>-2.9000000000000001E-2</v>
      </c>
      <c r="K94" s="37">
        <v>0.17399999999999999</v>
      </c>
      <c r="L94" s="37">
        <v>-0.127</v>
      </c>
      <c r="M94" s="37">
        <v>3.0157970320727534E-2</v>
      </c>
      <c r="N94" s="37">
        <v>5.6000000000000001E-2</v>
      </c>
      <c r="O94" s="37">
        <v>0.159</v>
      </c>
      <c r="P94" s="37">
        <v>3.0000000000000001E-3</v>
      </c>
      <c r="Q94" s="37">
        <v>-0.56100000000000005</v>
      </c>
      <c r="R94" s="37">
        <v>1.2210000000000001</v>
      </c>
      <c r="S94" s="37">
        <v>0.90200000000000002</v>
      </c>
      <c r="T94" s="37">
        <v>-0.44650000000000001</v>
      </c>
      <c r="U94" s="37">
        <v>-6.0400000000000002E-2</v>
      </c>
      <c r="V94" s="37">
        <v>-7.46E-2</v>
      </c>
      <c r="W94" s="37">
        <v>9.2499999999999999E-2</v>
      </c>
      <c r="X94" s="37">
        <v>-1.9400000000000001E-2</v>
      </c>
      <c r="Y94" s="37">
        <v>-6.3600000000000004E-2</v>
      </c>
      <c r="Z94" s="37">
        <v>-0.4496</v>
      </c>
      <c r="AA94" s="37">
        <v>1.0845</v>
      </c>
      <c r="AB94" s="37">
        <v>-1.6799999999999999E-2</v>
      </c>
      <c r="AC94" s="37">
        <v>-9.4000000000000004E-3</v>
      </c>
      <c r="AD94" s="37">
        <v>9.4999999999999998E-3</v>
      </c>
      <c r="AE94" s="37">
        <v>9.4299999999999995E-2</v>
      </c>
      <c r="AF94" s="37">
        <v>-5.57E-2</v>
      </c>
      <c r="AG94" s="37">
        <v>2.4300000000000002E-2</v>
      </c>
      <c r="AH94" s="37">
        <v>4.0099999999999997E-2</v>
      </c>
      <c r="AI94" s="37">
        <v>9.4799999999999995E-2</v>
      </c>
      <c r="AJ94" s="37">
        <v>-0.11600000000000001</v>
      </c>
      <c r="AK94" s="37">
        <v>0.10639999999999999</v>
      </c>
      <c r="AL94" s="37">
        <v>2.3E-2</v>
      </c>
      <c r="AM94" s="37">
        <v>1.24E-2</v>
      </c>
      <c r="AN94" s="37">
        <v>4.8000000000000001E-2</v>
      </c>
      <c r="AO94" s="37">
        <v>0.115</v>
      </c>
      <c r="AP94" s="37">
        <v>7.0000000000000001E-3</v>
      </c>
      <c r="AQ94" s="37">
        <v>0.104</v>
      </c>
      <c r="AR94" s="37">
        <v>0.11600000000000001</v>
      </c>
      <c r="AS94" s="37">
        <v>1.4999999999999999E-2</v>
      </c>
      <c r="AT94" s="37">
        <v>0.06</v>
      </c>
      <c r="AU94" s="37">
        <v>2.2370000000000001</v>
      </c>
      <c r="AV94" s="37">
        <v>-0.73299999999999998</v>
      </c>
      <c r="AW94" s="37">
        <v>0.24399999999999999</v>
      </c>
      <c r="AX94" s="37">
        <v>-0.24440000000000001</v>
      </c>
      <c r="AY94" s="37">
        <v>8.3000000000000004E-2</v>
      </c>
      <c r="AZ94" s="37">
        <v>-3.529196002224344E-4</v>
      </c>
      <c r="BA94" s="37">
        <v>1.1205606816861113E-2</v>
      </c>
      <c r="BB94" s="37">
        <v>7.9424722942202042E-2</v>
      </c>
      <c r="BC94" s="37">
        <v>5.9963715720140609</v>
      </c>
      <c r="BD94" s="37">
        <v>-0.83656904324539083</v>
      </c>
      <c r="BE94" s="37">
        <v>9.4022242238402942E-3</v>
      </c>
      <c r="BF94" s="37">
        <v>5.7437717301309643E-2</v>
      </c>
      <c r="BG94" s="38">
        <v>0.245</v>
      </c>
      <c r="BH94" s="2"/>
    </row>
    <row r="95" spans="1:60">
      <c r="A95" s="118"/>
      <c r="B95" s="118"/>
      <c r="C95" s="118"/>
      <c r="D95" s="118"/>
      <c r="E95" s="41"/>
      <c r="F95" s="41"/>
      <c r="G95" s="41"/>
      <c r="H95" s="41"/>
      <c r="I95" s="41"/>
      <c r="J95" s="41"/>
      <c r="K95" s="41"/>
      <c r="L95" s="41"/>
      <c r="M95" s="41"/>
      <c r="N95" s="41"/>
      <c r="O95" s="41"/>
      <c r="P95" s="41"/>
      <c r="Q95" s="41"/>
      <c r="R95" s="41"/>
      <c r="S95" s="41"/>
      <c r="T95" s="41"/>
      <c r="U95" s="41"/>
      <c r="V95" s="41"/>
      <c r="W95" s="41"/>
      <c r="X95" s="41"/>
      <c r="Y95" s="41"/>
      <c r="Z95" s="41"/>
      <c r="AA95" s="41"/>
      <c r="AB95" s="41"/>
      <c r="AC95" s="41"/>
      <c r="AD95" s="41"/>
      <c r="AE95" s="41"/>
      <c r="AF95" s="41"/>
      <c r="AG95" s="41"/>
      <c r="AH95" s="41"/>
      <c r="AI95" s="41"/>
      <c r="AJ95" s="41"/>
      <c r="AK95" s="41"/>
      <c r="AL95" s="41"/>
      <c r="AM95" s="41"/>
      <c r="AN95" s="41"/>
      <c r="AO95" s="41"/>
      <c r="AP95" s="41"/>
      <c r="AQ95" s="41"/>
      <c r="AR95" s="41"/>
      <c r="AS95" s="41"/>
      <c r="AT95" s="41"/>
      <c r="AU95" s="41"/>
      <c r="AV95" s="41"/>
      <c r="AW95" s="41"/>
      <c r="AX95" s="41"/>
      <c r="AY95" s="41"/>
      <c r="AZ95" s="41"/>
      <c r="BA95" s="41"/>
      <c r="BB95" s="41"/>
      <c r="BC95" s="41"/>
      <c r="BD95" s="41"/>
      <c r="BE95" s="41"/>
      <c r="BF95" s="41"/>
      <c r="BG95" s="42"/>
      <c r="BH95" s="2"/>
    </row>
    <row r="96" spans="1:60">
      <c r="A96" s="113" t="s">
        <v>79</v>
      </c>
      <c r="B96" s="113"/>
      <c r="C96" s="113"/>
      <c r="D96" s="113"/>
      <c r="E96" s="41"/>
      <c r="F96" s="41"/>
      <c r="G96" s="41"/>
      <c r="H96" s="41"/>
      <c r="I96" s="41"/>
      <c r="J96" s="41"/>
      <c r="K96" s="41"/>
      <c r="L96" s="41"/>
      <c r="M96" s="41"/>
      <c r="N96" s="41"/>
      <c r="O96" s="41"/>
      <c r="P96" s="41"/>
      <c r="Q96" s="41"/>
      <c r="R96" s="41"/>
      <c r="S96" s="41"/>
      <c r="T96" s="41"/>
      <c r="U96" s="41"/>
      <c r="V96" s="41"/>
      <c r="W96" s="41"/>
      <c r="X96" s="41"/>
      <c r="Y96" s="41"/>
      <c r="Z96" s="41"/>
      <c r="AA96" s="41"/>
      <c r="AB96" s="41"/>
      <c r="AC96" s="41"/>
      <c r="AD96" s="41"/>
      <c r="AE96" s="41"/>
      <c r="AF96" s="41"/>
      <c r="AG96" s="41"/>
      <c r="AH96" s="41"/>
      <c r="AI96" s="41"/>
      <c r="AJ96" s="41"/>
      <c r="AK96" s="41"/>
      <c r="AL96" s="41"/>
      <c r="AM96" s="41"/>
      <c r="AN96" s="41"/>
      <c r="AO96" s="41"/>
      <c r="AP96" s="41"/>
      <c r="AQ96" s="41"/>
      <c r="AR96" s="41"/>
      <c r="AS96" s="41"/>
      <c r="AT96" s="41"/>
      <c r="AU96" s="41"/>
      <c r="AV96" s="41"/>
      <c r="AW96" s="41"/>
      <c r="AX96" s="41"/>
      <c r="AY96" s="41"/>
      <c r="AZ96" s="41"/>
      <c r="BA96" s="41"/>
      <c r="BB96" s="41"/>
      <c r="BC96" s="41"/>
      <c r="BD96" s="41"/>
      <c r="BE96" s="41"/>
      <c r="BF96" s="41"/>
      <c r="BG96" s="42"/>
      <c r="BH96" s="2"/>
    </row>
    <row r="97" spans="1:60">
      <c r="A97" s="114" t="s">
        <v>80</v>
      </c>
      <c r="B97" s="146">
        <v>0.43759999999999999</v>
      </c>
      <c r="C97" s="146">
        <v>0.45700000000000002</v>
      </c>
      <c r="D97" s="146">
        <v>0.46539999999999998</v>
      </c>
      <c r="E97" s="146">
        <v>0.44700000000000001</v>
      </c>
      <c r="F97" s="37">
        <v>0.43641330967379133</v>
      </c>
      <c r="G97" s="37">
        <v>0.43038960932278175</v>
      </c>
      <c r="H97" s="37">
        <v>0.45200000000000001</v>
      </c>
      <c r="I97" s="37">
        <v>0.45200000000000001</v>
      </c>
      <c r="J97" s="37">
        <v>0.42899999999999999</v>
      </c>
      <c r="K97" s="37">
        <v>0.44400000000000001</v>
      </c>
      <c r="L97" s="37">
        <v>0.45</v>
      </c>
      <c r="M97" s="37">
        <v>0.44500000000000001</v>
      </c>
      <c r="N97" s="37">
        <v>0.43099999999999999</v>
      </c>
      <c r="O97" s="37">
        <v>0.42699999999999999</v>
      </c>
      <c r="P97" s="37">
        <v>0.439</v>
      </c>
      <c r="Q97" s="37">
        <v>0.42099999999999999</v>
      </c>
      <c r="R97" s="37">
        <v>0.32400000000000001</v>
      </c>
      <c r="S97" s="37">
        <v>0.438</v>
      </c>
      <c r="T97" s="37">
        <v>0.4652</v>
      </c>
      <c r="U97" s="37">
        <v>0.40910000000000002</v>
      </c>
      <c r="V97" s="37">
        <v>0.41810000000000003</v>
      </c>
      <c r="W97" s="37">
        <v>0.41010000000000002</v>
      </c>
      <c r="X97" s="37">
        <v>0.43719999999999998</v>
      </c>
      <c r="Y97" s="37">
        <v>0.46</v>
      </c>
      <c r="Z97" s="37">
        <v>0.44440000000000002</v>
      </c>
      <c r="AA97" s="37">
        <v>0.38700000000000001</v>
      </c>
      <c r="AB97" s="37">
        <v>0.48709999999999998</v>
      </c>
      <c r="AC97" s="37">
        <v>0.47220000000000001</v>
      </c>
      <c r="AD97" s="37">
        <v>0.46729999999999999</v>
      </c>
      <c r="AE97" s="37">
        <v>0.46110000000000001</v>
      </c>
      <c r="AF97" s="37">
        <v>0.49740000000000001</v>
      </c>
      <c r="AG97" s="37">
        <v>0.46130000000000004</v>
      </c>
      <c r="AH97" s="37">
        <v>0.47229999999999994</v>
      </c>
      <c r="AI97" s="37">
        <v>0.48759999999999998</v>
      </c>
      <c r="AJ97" s="37">
        <v>0.499</v>
      </c>
      <c r="AK97" s="37">
        <v>0.46189999999999998</v>
      </c>
      <c r="AL97" s="37">
        <v>0.46279999999999999</v>
      </c>
      <c r="AM97" s="37">
        <v>0.45879999999999999</v>
      </c>
      <c r="AN97" s="37">
        <v>0.47599999999999998</v>
      </c>
      <c r="AO97" s="37">
        <v>0.47120000000000001</v>
      </c>
      <c r="AP97" s="37">
        <v>0.47099999999999997</v>
      </c>
      <c r="AQ97" s="37">
        <v>0.46300000000000002</v>
      </c>
      <c r="AR97" s="37">
        <v>0.47399999999999998</v>
      </c>
      <c r="AS97" s="37">
        <v>0.47449999999999998</v>
      </c>
      <c r="AT97" s="37">
        <v>0.49180000000000001</v>
      </c>
      <c r="AU97" s="37">
        <v>0.50080000000000002</v>
      </c>
      <c r="AV97" s="37">
        <v>0.50849999999999995</v>
      </c>
      <c r="AW97" s="37">
        <v>0.50960000000000005</v>
      </c>
      <c r="AX97" s="37">
        <v>0.43480000000000002</v>
      </c>
      <c r="AY97" s="37">
        <v>0.2041</v>
      </c>
      <c r="AZ97" s="37">
        <v>0.52284767145335009</v>
      </c>
      <c r="BA97" s="37">
        <v>0.50127982354105272</v>
      </c>
      <c r="BB97" s="37">
        <v>0.49352906346922731</v>
      </c>
      <c r="BC97" s="37">
        <v>0.49410712880407853</v>
      </c>
      <c r="BD97" s="37">
        <v>0.47446466616661598</v>
      </c>
      <c r="BE97" s="37">
        <v>0.52322123959780098</v>
      </c>
      <c r="BF97" s="37">
        <v>0.47889617292411146</v>
      </c>
      <c r="BG97" s="38">
        <v>0.50936462383075309</v>
      </c>
      <c r="BH97" s="2"/>
    </row>
    <row r="98" spans="1:60">
      <c r="A98" s="115"/>
      <c r="B98" s="115"/>
      <c r="C98" s="115"/>
      <c r="D98" s="115"/>
      <c r="E98" s="41"/>
      <c r="F98" s="41"/>
      <c r="G98" s="41"/>
      <c r="H98" s="41"/>
      <c r="I98" s="41"/>
      <c r="J98" s="41"/>
      <c r="K98" s="41"/>
      <c r="L98" s="41"/>
      <c r="M98" s="41"/>
      <c r="N98" s="41"/>
      <c r="O98" s="41"/>
      <c r="P98" s="41"/>
      <c r="Q98" s="41"/>
      <c r="R98" s="41"/>
      <c r="S98" s="41"/>
      <c r="T98" s="41"/>
      <c r="U98" s="41"/>
      <c r="V98" s="41"/>
      <c r="W98" s="41"/>
      <c r="X98" s="41"/>
      <c r="Y98" s="41"/>
      <c r="Z98" s="41"/>
      <c r="AA98" s="41"/>
      <c r="AB98" s="41"/>
      <c r="AC98" s="41"/>
      <c r="AD98" s="41"/>
      <c r="AE98" s="41"/>
      <c r="AF98" s="41"/>
      <c r="AG98" s="41"/>
      <c r="AH98" s="41"/>
      <c r="AI98" s="41"/>
      <c r="AJ98" s="41"/>
      <c r="AK98" s="41"/>
      <c r="AL98" s="41"/>
      <c r="AM98" s="41"/>
      <c r="AN98" s="41"/>
      <c r="AO98" s="41"/>
      <c r="AP98" s="41"/>
      <c r="AQ98" s="41"/>
      <c r="AR98" s="41"/>
      <c r="AS98" s="41"/>
      <c r="AT98" s="41"/>
      <c r="AU98" s="41"/>
      <c r="AV98" s="41"/>
      <c r="AW98" s="41"/>
      <c r="AX98" s="41"/>
      <c r="AY98" s="41"/>
      <c r="AZ98" s="41"/>
      <c r="BA98" s="41"/>
      <c r="BB98" s="41"/>
      <c r="BC98" s="41"/>
      <c r="BD98" s="41"/>
      <c r="BE98" s="41"/>
      <c r="BF98" s="41"/>
      <c r="BG98" s="42"/>
      <c r="BH98" s="2"/>
    </row>
    <row r="99" spans="1:60">
      <c r="A99" s="113" t="s">
        <v>81</v>
      </c>
      <c r="B99" s="113"/>
      <c r="C99" s="113"/>
      <c r="D99" s="113"/>
      <c r="E99" s="43"/>
      <c r="F99" s="43"/>
      <c r="G99" s="43"/>
      <c r="H99" s="43"/>
      <c r="I99" s="43"/>
      <c r="J99" s="43"/>
      <c r="K99" s="43"/>
      <c r="L99" s="43"/>
      <c r="M99" s="43"/>
      <c r="N99" s="43"/>
      <c r="O99" s="43"/>
      <c r="P99" s="43"/>
      <c r="Q99" s="43"/>
      <c r="R99" s="43"/>
      <c r="S99" s="43"/>
      <c r="T99" s="43"/>
      <c r="U99" s="43"/>
      <c r="V99" s="43"/>
      <c r="W99" s="43"/>
      <c r="X99" s="43"/>
      <c r="Y99" s="43"/>
      <c r="Z99" s="43"/>
      <c r="AA99" s="43"/>
      <c r="AB99" s="43"/>
      <c r="AC99" s="43"/>
      <c r="AD99" s="43"/>
      <c r="AE99" s="43"/>
      <c r="AF99" s="43"/>
      <c r="AG99" s="43"/>
      <c r="AH99" s="43"/>
      <c r="AI99" s="43"/>
      <c r="AJ99" s="43"/>
      <c r="AK99" s="43"/>
      <c r="AL99" s="43"/>
      <c r="AM99" s="43"/>
      <c r="AN99" s="43"/>
      <c r="AO99" s="43"/>
      <c r="AP99" s="43"/>
      <c r="AQ99" s="43"/>
      <c r="AR99" s="43"/>
      <c r="AS99" s="43"/>
      <c r="AT99" s="43"/>
      <c r="AU99" s="43"/>
      <c r="AV99" s="43"/>
      <c r="AW99" s="43"/>
      <c r="AX99" s="43"/>
      <c r="AY99" s="43" t="s">
        <v>2</v>
      </c>
      <c r="AZ99" s="43"/>
      <c r="BA99" s="43"/>
      <c r="BB99" s="43"/>
      <c r="BC99" s="43"/>
      <c r="BD99" s="43"/>
      <c r="BE99" s="43"/>
      <c r="BF99" s="43"/>
      <c r="BG99" s="44"/>
      <c r="BH99" s="2"/>
    </row>
    <row r="100" spans="1:60">
      <c r="A100" s="117" t="s">
        <v>82</v>
      </c>
      <c r="B100" s="148">
        <v>75617</v>
      </c>
      <c r="C100" s="148">
        <v>73851</v>
      </c>
      <c r="D100" s="148">
        <v>73666</v>
      </c>
      <c r="E100" s="148">
        <v>74418.074999999997</v>
      </c>
      <c r="F100" s="82">
        <v>72973</v>
      </c>
      <c r="G100" s="82">
        <v>66866</v>
      </c>
      <c r="H100" s="82">
        <v>61481</v>
      </c>
      <c r="I100" s="82">
        <v>59135</v>
      </c>
      <c r="J100" s="82">
        <v>54871</v>
      </c>
      <c r="K100" s="82">
        <v>54048</v>
      </c>
      <c r="L100" s="82">
        <v>53875</v>
      </c>
      <c r="M100" s="82">
        <v>52880</v>
      </c>
      <c r="N100" s="82">
        <v>48373</v>
      </c>
      <c r="O100" s="82">
        <v>46796</v>
      </c>
      <c r="P100" s="82">
        <v>47448</v>
      </c>
      <c r="Q100" s="82">
        <v>48780</v>
      </c>
      <c r="R100" s="82">
        <v>47807</v>
      </c>
      <c r="S100" s="82">
        <v>46470</v>
      </c>
      <c r="T100" s="82">
        <v>45672</v>
      </c>
      <c r="U100" s="82">
        <v>48711</v>
      </c>
      <c r="V100" s="82">
        <v>48014</v>
      </c>
      <c r="W100" s="82">
        <v>47556</v>
      </c>
      <c r="X100" s="82">
        <v>41334</v>
      </c>
      <c r="Y100" s="82">
        <v>40041</v>
      </c>
      <c r="Z100" s="82">
        <v>38221</v>
      </c>
      <c r="AA100" s="82">
        <v>38548</v>
      </c>
      <c r="AB100" s="82">
        <v>38446</v>
      </c>
      <c r="AC100" s="82">
        <v>38927</v>
      </c>
      <c r="AD100" s="82">
        <v>37417</v>
      </c>
      <c r="AE100" s="82">
        <v>37515</v>
      </c>
      <c r="AF100" s="82">
        <v>37622</v>
      </c>
      <c r="AG100" s="82">
        <v>36844</v>
      </c>
      <c r="AH100" s="82">
        <v>36506</v>
      </c>
      <c r="AI100" s="82">
        <v>36137</v>
      </c>
      <c r="AJ100" s="82">
        <v>34834</v>
      </c>
      <c r="AK100" s="82">
        <v>32379</v>
      </c>
      <c r="AL100" s="82">
        <v>33263</v>
      </c>
      <c r="AM100" s="82">
        <v>33022</v>
      </c>
      <c r="AN100" s="82">
        <v>32239</v>
      </c>
      <c r="AO100" s="82">
        <v>32902</v>
      </c>
      <c r="AP100" s="82">
        <v>31774</v>
      </c>
      <c r="AQ100" s="82">
        <v>32053</v>
      </c>
      <c r="AR100" s="82">
        <v>29988</v>
      </c>
      <c r="AS100" s="82">
        <v>34505</v>
      </c>
      <c r="AT100" s="82">
        <v>30254</v>
      </c>
      <c r="AU100" s="82">
        <v>30032</v>
      </c>
      <c r="AV100" s="82">
        <v>27014</v>
      </c>
      <c r="AW100" s="82">
        <v>25092</v>
      </c>
      <c r="AX100" s="82">
        <v>22817</v>
      </c>
      <c r="AY100" s="47">
        <v>21903468041</v>
      </c>
      <c r="AZ100" s="47">
        <v>21291628977</v>
      </c>
      <c r="BA100" s="47">
        <v>22465434359</v>
      </c>
      <c r="BB100" s="47">
        <v>24177276954.343498</v>
      </c>
      <c r="BC100" s="47">
        <v>28103000000</v>
      </c>
      <c r="BD100" s="47">
        <v>29536000000</v>
      </c>
      <c r="BE100" s="47">
        <v>32671000000</v>
      </c>
      <c r="BF100" s="47">
        <v>35863569000</v>
      </c>
      <c r="BG100" s="48">
        <v>36457000000</v>
      </c>
      <c r="BH100" s="2"/>
    </row>
    <row r="101" spans="1:60" s="151" customFormat="1">
      <c r="A101" s="147" t="s">
        <v>83</v>
      </c>
      <c r="B101" s="147">
        <v>3.39E-2</v>
      </c>
      <c r="C101" s="147">
        <v>3.2899999999999999E-2</v>
      </c>
      <c r="D101" s="147">
        <v>3.2300000000000002E-2</v>
      </c>
      <c r="E101" s="147">
        <v>3.2000000000000001E-2</v>
      </c>
      <c r="F101" s="45">
        <v>3.0499999999999999E-2</v>
      </c>
      <c r="G101" s="45">
        <v>2.69E-2</v>
      </c>
      <c r="H101" s="45">
        <v>2.53E-2</v>
      </c>
      <c r="I101" s="45">
        <v>2.4799999999999999E-2</v>
      </c>
      <c r="J101" s="45">
        <v>2.29E-2</v>
      </c>
      <c r="K101" s="45">
        <v>2.2599999999999999E-2</v>
      </c>
      <c r="L101" s="45">
        <v>2.3199999999999998E-2</v>
      </c>
      <c r="M101" s="45">
        <v>2.3800000000000002E-2</v>
      </c>
      <c r="N101" s="45">
        <v>2.1100000000000001E-2</v>
      </c>
      <c r="O101" s="45">
        <v>2.0299999999999999E-2</v>
      </c>
      <c r="P101" s="45">
        <v>2.1999999999999999E-2</v>
      </c>
      <c r="Q101" s="45">
        <v>2.2700000000000001E-2</v>
      </c>
      <c r="R101" s="45">
        <v>2.0299999999999999E-2</v>
      </c>
      <c r="S101" s="45">
        <v>1.9900000000000001E-2</v>
      </c>
      <c r="T101" s="45">
        <v>0.02</v>
      </c>
      <c r="U101" s="45">
        <v>2.24E-2</v>
      </c>
      <c r="V101" s="45">
        <v>2.1999999999999999E-2</v>
      </c>
      <c r="W101" s="45">
        <v>2.2200000000000001E-2</v>
      </c>
      <c r="X101" s="45">
        <v>1.9800000000000002E-2</v>
      </c>
      <c r="Y101" s="45">
        <v>2.01E-2</v>
      </c>
      <c r="Z101" s="45">
        <v>1.9599999999999999E-2</v>
      </c>
      <c r="AA101" s="45">
        <v>1.9900000000000001E-2</v>
      </c>
      <c r="AB101" s="45">
        <v>2.0799999999999999E-2</v>
      </c>
      <c r="AC101" s="45">
        <v>2.12E-2</v>
      </c>
      <c r="AD101" s="45">
        <v>2.0199999999999999E-2</v>
      </c>
      <c r="AE101" s="45">
        <v>1.9599999999999999E-2</v>
      </c>
      <c r="AF101" s="45">
        <v>2.0500000000000001E-2</v>
      </c>
      <c r="AG101" s="45">
        <v>2.1600000000000001E-2</v>
      </c>
      <c r="AH101" s="45">
        <v>2.2400000000000003E-2</v>
      </c>
      <c r="AI101" s="45">
        <v>2.3300000000000001E-2</v>
      </c>
      <c r="AJ101" s="45">
        <v>2.1999999999999999E-2</v>
      </c>
      <c r="AK101" s="45">
        <v>2.1000000000000001E-2</v>
      </c>
      <c r="AL101" s="45">
        <v>2.1999999999999999E-2</v>
      </c>
      <c r="AM101" s="45">
        <v>2.2800000000000001E-2</v>
      </c>
      <c r="AN101" s="45">
        <v>2.24E-2</v>
      </c>
      <c r="AO101" s="45">
        <v>2.4400000000000002E-2</v>
      </c>
      <c r="AP101" s="45">
        <v>2.4E-2</v>
      </c>
      <c r="AQ101" s="45">
        <v>2.4E-2</v>
      </c>
      <c r="AR101" s="45">
        <v>2.8000000000000001E-2</v>
      </c>
      <c r="AS101" s="45">
        <v>3.2599999999999997E-2</v>
      </c>
      <c r="AT101" s="45">
        <v>2.92E-2</v>
      </c>
      <c r="AU101" s="45">
        <v>2.9700000000000001E-2</v>
      </c>
      <c r="AV101" s="45">
        <v>2.6700000000000002E-2</v>
      </c>
      <c r="AW101" s="45">
        <v>2.5999999999999999E-2</v>
      </c>
      <c r="AX101" s="45">
        <v>2.4E-2</v>
      </c>
      <c r="AY101" s="45">
        <v>2.3800000000000002E-2</v>
      </c>
      <c r="AZ101" s="45">
        <v>2.3931579297052349E-2</v>
      </c>
      <c r="BA101" s="45">
        <v>2.6519349961219747E-2</v>
      </c>
      <c r="BB101" s="45">
        <v>2.887645083682808E-2</v>
      </c>
      <c r="BC101" s="45">
        <v>3.5643057534881485E-2</v>
      </c>
      <c r="BD101" s="45">
        <v>3.7381328370923991E-2</v>
      </c>
      <c r="BE101" s="45">
        <v>4.2963862137962897E-2</v>
      </c>
      <c r="BF101" s="45">
        <v>4.6684904864215712E-2</v>
      </c>
      <c r="BG101" s="46">
        <v>4.9981201762998237E-2</v>
      </c>
      <c r="BH101" s="150"/>
    </row>
    <row r="102" spans="1:60">
      <c r="A102" s="114" t="s">
        <v>84</v>
      </c>
      <c r="B102" s="148">
        <v>220</v>
      </c>
      <c r="C102" s="148">
        <v>211</v>
      </c>
      <c r="D102" s="148">
        <v>234</v>
      </c>
      <c r="E102" s="148">
        <v>233</v>
      </c>
      <c r="F102" s="49">
        <v>237</v>
      </c>
      <c r="G102" s="49">
        <v>248</v>
      </c>
      <c r="H102" s="49">
        <v>253</v>
      </c>
      <c r="I102" s="49">
        <v>181</v>
      </c>
      <c r="J102" s="49">
        <v>156</v>
      </c>
      <c r="K102" s="49">
        <v>116</v>
      </c>
      <c r="L102" s="49">
        <v>146</v>
      </c>
      <c r="M102" s="49">
        <v>127</v>
      </c>
      <c r="N102" s="49">
        <v>137</v>
      </c>
      <c r="O102" s="49">
        <v>137</v>
      </c>
      <c r="P102" s="49">
        <v>173</v>
      </c>
      <c r="Q102" s="49">
        <v>173</v>
      </c>
      <c r="R102" s="49">
        <v>177</v>
      </c>
      <c r="S102" s="49">
        <v>159</v>
      </c>
      <c r="T102" s="49">
        <v>226.18</v>
      </c>
      <c r="U102" s="49">
        <v>188.9</v>
      </c>
      <c r="V102" s="49">
        <v>169.2</v>
      </c>
      <c r="W102" s="49">
        <v>205.56</v>
      </c>
      <c r="X102" s="49">
        <v>181.36</v>
      </c>
      <c r="Y102" s="49">
        <v>156.94999999999999</v>
      </c>
      <c r="Z102" s="49">
        <v>153.38999999999999</v>
      </c>
      <c r="AA102" s="49">
        <v>148.88999999999999</v>
      </c>
      <c r="AB102" s="49">
        <v>161.65</v>
      </c>
      <c r="AC102" s="49">
        <v>153.77000000000001</v>
      </c>
      <c r="AD102" s="49">
        <v>153.31</v>
      </c>
      <c r="AE102" s="49">
        <v>168.81</v>
      </c>
      <c r="AF102" s="49">
        <v>156.75</v>
      </c>
      <c r="AG102" s="49">
        <v>165.22</v>
      </c>
      <c r="AH102" s="49">
        <v>146.29</v>
      </c>
      <c r="AI102" s="49">
        <v>150.58000000000001</v>
      </c>
      <c r="AJ102" s="49">
        <v>145</v>
      </c>
      <c r="AK102" s="49">
        <v>152.16999999999999</v>
      </c>
      <c r="AL102" s="49">
        <v>154</v>
      </c>
      <c r="AM102" s="49">
        <v>167</v>
      </c>
      <c r="AN102" s="49">
        <v>150</v>
      </c>
      <c r="AO102" s="49">
        <v>160.37</v>
      </c>
      <c r="AP102" s="49">
        <v>164</v>
      </c>
      <c r="AQ102" s="49">
        <v>163</v>
      </c>
      <c r="AR102" s="49">
        <v>202</v>
      </c>
      <c r="AS102" s="49">
        <v>196.87</v>
      </c>
      <c r="AT102" s="49">
        <v>175.46</v>
      </c>
      <c r="AU102" s="49">
        <v>172.66</v>
      </c>
      <c r="AV102" s="49">
        <v>288.89</v>
      </c>
      <c r="AW102" s="49">
        <v>138.99</v>
      </c>
      <c r="AX102" s="49">
        <v>273.32</v>
      </c>
      <c r="AY102" s="49">
        <v>146</v>
      </c>
      <c r="AZ102" s="49">
        <v>143</v>
      </c>
      <c r="BA102" s="49">
        <v>146</v>
      </c>
      <c r="BB102" s="49">
        <v>157</v>
      </c>
      <c r="BC102" s="49">
        <v>139</v>
      </c>
      <c r="BD102" s="49">
        <v>207.94163675169375</v>
      </c>
      <c r="BE102" s="49">
        <v>149</v>
      </c>
      <c r="BF102" s="49">
        <v>184</v>
      </c>
      <c r="BG102" s="50">
        <v>166.65829130061667</v>
      </c>
      <c r="BH102" s="2"/>
    </row>
    <row r="103" spans="1:60">
      <c r="A103" s="114" t="s">
        <v>85</v>
      </c>
      <c r="B103" s="146">
        <v>1.228</v>
      </c>
      <c r="C103" s="146">
        <v>1.2450000000000001</v>
      </c>
      <c r="D103" s="146">
        <v>1.2319</v>
      </c>
      <c r="E103" s="146">
        <v>1.246</v>
      </c>
      <c r="F103" s="37">
        <v>1.288</v>
      </c>
      <c r="G103" s="37">
        <v>1.415</v>
      </c>
      <c r="H103" s="37">
        <v>1.4910000000000001</v>
      </c>
      <c r="I103" s="37">
        <v>1.5509999999999999</v>
      </c>
      <c r="J103" s="37">
        <v>1.633</v>
      </c>
      <c r="K103" s="37">
        <v>1.671</v>
      </c>
      <c r="L103" s="37">
        <v>1.6739999999999999</v>
      </c>
      <c r="M103" s="37">
        <v>1.75</v>
      </c>
      <c r="N103" s="37">
        <v>1.8919999999999999</v>
      </c>
      <c r="O103" s="37">
        <v>1.9159999999999999</v>
      </c>
      <c r="P103" s="37">
        <v>1.8420000000000001</v>
      </c>
      <c r="Q103" s="37">
        <v>1.7749999999999999</v>
      </c>
      <c r="R103" s="37">
        <v>1.758</v>
      </c>
      <c r="S103" s="37">
        <v>1.75</v>
      </c>
      <c r="T103" s="37">
        <v>1.7512000000000001</v>
      </c>
      <c r="U103" s="37">
        <v>1.6060000000000001</v>
      </c>
      <c r="V103" s="37">
        <v>1.5622</v>
      </c>
      <c r="W103" s="37">
        <v>1.591</v>
      </c>
      <c r="X103" s="37">
        <v>1.6382000000000001</v>
      </c>
      <c r="Y103" s="37">
        <v>1.6700999999999999</v>
      </c>
      <c r="Z103" s="37">
        <v>1.6851</v>
      </c>
      <c r="AA103" s="37">
        <v>1.6572</v>
      </c>
      <c r="AB103" s="37">
        <v>1.6075999999999999</v>
      </c>
      <c r="AC103" s="37">
        <v>1.6207</v>
      </c>
      <c r="AD103" s="37">
        <v>1.6171</v>
      </c>
      <c r="AE103" s="37">
        <v>1.5703</v>
      </c>
      <c r="AF103" s="37">
        <v>1.4843</v>
      </c>
      <c r="AG103" s="37">
        <v>1.4944</v>
      </c>
      <c r="AH103" s="37">
        <v>1.4361000000000002</v>
      </c>
      <c r="AI103" s="37">
        <v>1.4302999999999999</v>
      </c>
      <c r="AJ103" s="37">
        <v>1.43</v>
      </c>
      <c r="AK103" s="37">
        <v>1.5229999999999999</v>
      </c>
      <c r="AL103" s="37">
        <v>1.46</v>
      </c>
      <c r="AM103" s="37">
        <v>1.43</v>
      </c>
      <c r="AN103" s="37">
        <v>1.41</v>
      </c>
      <c r="AO103" s="37">
        <v>1.39</v>
      </c>
      <c r="AP103" s="37">
        <v>1.42</v>
      </c>
      <c r="AQ103" s="37">
        <v>1.39</v>
      </c>
      <c r="AR103" s="37">
        <v>1.33</v>
      </c>
      <c r="AS103" s="37">
        <v>1.2307999999999999</v>
      </c>
      <c r="AT103" s="37">
        <v>1.3443000000000001</v>
      </c>
      <c r="AU103" s="37">
        <v>1.35</v>
      </c>
      <c r="AV103" s="37">
        <v>1.4504999999999999</v>
      </c>
      <c r="AW103" s="37">
        <v>1.4286000000000001</v>
      </c>
      <c r="AX103" s="37">
        <v>1.5181</v>
      </c>
      <c r="AY103" s="37">
        <v>1.4782047125000302</v>
      </c>
      <c r="AZ103" s="37">
        <v>1.4619332283384454</v>
      </c>
      <c r="BA103" s="37">
        <v>1.4097692092439813</v>
      </c>
      <c r="BB103" s="37">
        <v>1.2849810198951579</v>
      </c>
      <c r="BC103" s="37">
        <v>1.1365646266224247</v>
      </c>
      <c r="BD103" s="37">
        <v>1.0619575790553901</v>
      </c>
      <c r="BE103" s="37">
        <v>0.98818891958985033</v>
      </c>
      <c r="BF103" s="37">
        <v>0.93039266509615925</v>
      </c>
      <c r="BG103" s="38">
        <v>0.92031514499135958</v>
      </c>
      <c r="BH103" s="2"/>
    </row>
    <row r="104" spans="1:60">
      <c r="A104" s="114" t="s">
        <v>86</v>
      </c>
      <c r="B104" s="83"/>
      <c r="C104" s="83"/>
      <c r="D104" s="83"/>
      <c r="E104" s="83"/>
      <c r="F104" s="83"/>
      <c r="G104" s="83"/>
      <c r="H104" s="83"/>
      <c r="I104" s="83"/>
      <c r="J104" s="83"/>
      <c r="K104" s="83"/>
      <c r="L104" s="83"/>
      <c r="M104" s="83"/>
      <c r="N104" s="83"/>
      <c r="O104" s="83"/>
      <c r="P104" s="83"/>
      <c r="Q104" s="51">
        <v>1</v>
      </c>
      <c r="R104" s="51">
        <v>1</v>
      </c>
      <c r="S104" s="51">
        <v>1</v>
      </c>
      <c r="T104" s="51">
        <v>1</v>
      </c>
      <c r="U104" s="51">
        <v>1</v>
      </c>
      <c r="V104" s="51">
        <v>1.0401</v>
      </c>
      <c r="W104" s="51">
        <v>1.0422</v>
      </c>
      <c r="X104" s="51">
        <v>1.5062</v>
      </c>
      <c r="Y104" s="51">
        <v>1.4893000000000001</v>
      </c>
      <c r="Z104" s="51">
        <v>1.4690000000000001</v>
      </c>
      <c r="AA104" s="51">
        <v>1.4615</v>
      </c>
      <c r="AB104" s="51">
        <v>1.4693000000000001</v>
      </c>
      <c r="AC104" s="51">
        <v>1.5849</v>
      </c>
      <c r="AD104" s="51">
        <v>1.5751999999999999</v>
      </c>
      <c r="AE104" s="51">
        <v>1.5539000000000001</v>
      </c>
      <c r="AF104" s="51">
        <v>1.4935</v>
      </c>
      <c r="AG104" s="51">
        <v>1.5097</v>
      </c>
      <c r="AH104" s="51">
        <v>1.4425999999999999</v>
      </c>
      <c r="AI104" s="51">
        <v>1.4805999999999999</v>
      </c>
      <c r="AJ104" s="51">
        <v>1.47</v>
      </c>
      <c r="AK104" s="51">
        <v>1.5049999999999999</v>
      </c>
      <c r="AL104" s="51">
        <v>1.4419999999999999</v>
      </c>
      <c r="AM104" s="51">
        <v>1.4359999999999999</v>
      </c>
      <c r="AN104" s="51">
        <v>1.417</v>
      </c>
      <c r="AO104" s="51">
        <v>1.4923</v>
      </c>
      <c r="AP104" s="51">
        <v>1.46</v>
      </c>
      <c r="AQ104" s="51">
        <v>1.462</v>
      </c>
      <c r="AR104" s="51">
        <v>1.5109999999999999</v>
      </c>
      <c r="AS104" s="51">
        <v>1.4995000000000001</v>
      </c>
      <c r="AT104" s="51">
        <v>1.5358000000000001</v>
      </c>
      <c r="AU104" s="51">
        <v>1.5567</v>
      </c>
      <c r="AV104" s="51">
        <v>1.6047</v>
      </c>
      <c r="AW104" s="51">
        <v>1.7498</v>
      </c>
      <c r="AX104" s="51">
        <v>1.8251999999999999</v>
      </c>
      <c r="AY104" s="51">
        <v>1.6282987906228392</v>
      </c>
      <c r="AZ104" s="51">
        <v>1.652055750073629</v>
      </c>
      <c r="BA104" s="51">
        <v>1.6386330664341602</v>
      </c>
      <c r="BB104" s="51">
        <v>1.7853848903327618</v>
      </c>
      <c r="BC104" s="51">
        <v>1.7170727128997587</v>
      </c>
      <c r="BD104" s="51">
        <v>1.6596908220691728</v>
      </c>
      <c r="BE104" s="51">
        <v>1.6418823442482797</v>
      </c>
      <c r="BF104" s="51">
        <v>1.7302497968249859</v>
      </c>
      <c r="BG104" s="52">
        <v>1.6400395562102843</v>
      </c>
      <c r="BH104" s="2"/>
    </row>
    <row r="105" spans="1:60">
      <c r="A105" s="115"/>
      <c r="B105" s="115"/>
      <c r="C105" s="115"/>
      <c r="D105" s="115"/>
      <c r="E105" s="41"/>
      <c r="F105" s="41"/>
      <c r="G105" s="41"/>
      <c r="H105" s="41"/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41"/>
      <c r="T105" s="41"/>
      <c r="U105" s="41"/>
      <c r="V105" s="41"/>
      <c r="W105" s="41"/>
      <c r="X105" s="41"/>
      <c r="Y105" s="41"/>
      <c r="Z105" s="41"/>
      <c r="AA105" s="41"/>
      <c r="AB105" s="41"/>
      <c r="AC105" s="41"/>
      <c r="AD105" s="41"/>
      <c r="AE105" s="41"/>
      <c r="AF105" s="41"/>
      <c r="AG105" s="41"/>
      <c r="AH105" s="41"/>
      <c r="AI105" s="41"/>
      <c r="AJ105" s="41"/>
      <c r="AK105" s="41"/>
      <c r="AL105" s="41"/>
      <c r="AM105" s="41"/>
      <c r="AN105" s="41"/>
      <c r="AO105" s="41"/>
      <c r="AP105" s="41"/>
      <c r="AQ105" s="41"/>
      <c r="AR105" s="41"/>
      <c r="AS105" s="41"/>
      <c r="AT105" s="41"/>
      <c r="AU105" s="41"/>
      <c r="AV105" s="41"/>
      <c r="AW105" s="41"/>
      <c r="AX105" s="41"/>
      <c r="AY105" s="41"/>
      <c r="AZ105" s="41"/>
      <c r="BA105" s="41"/>
      <c r="BB105" s="41"/>
      <c r="BC105" s="41"/>
      <c r="BD105" s="41"/>
      <c r="BE105" s="41"/>
      <c r="BF105" s="41" t="s">
        <v>2</v>
      </c>
      <c r="BG105" s="42"/>
      <c r="BH105" s="2"/>
    </row>
    <row r="106" spans="1:60">
      <c r="A106" s="116" t="s">
        <v>87</v>
      </c>
      <c r="B106" s="116"/>
      <c r="C106" s="116"/>
      <c r="D106" s="116"/>
      <c r="E106" s="41"/>
      <c r="F106" s="41"/>
      <c r="G106" s="41"/>
      <c r="H106" s="41"/>
      <c r="I106" s="41"/>
      <c r="J106" s="41"/>
      <c r="K106" s="41"/>
      <c r="L106" s="41"/>
      <c r="M106" s="41"/>
      <c r="N106" s="41"/>
      <c r="O106" s="41"/>
      <c r="P106" s="41"/>
      <c r="Q106" s="41"/>
      <c r="R106" s="41"/>
      <c r="S106" s="41"/>
      <c r="T106" s="41"/>
      <c r="U106" s="41"/>
      <c r="V106" s="41"/>
      <c r="W106" s="41"/>
      <c r="X106" s="41"/>
      <c r="Y106" s="41"/>
      <c r="Z106" s="41"/>
      <c r="AA106" s="41"/>
      <c r="AB106" s="41"/>
      <c r="AC106" s="41"/>
      <c r="AD106" s="41"/>
      <c r="AE106" s="41"/>
      <c r="AF106" s="41"/>
      <c r="AG106" s="41"/>
      <c r="AH106" s="41"/>
      <c r="AI106" s="41"/>
      <c r="AJ106" s="41"/>
      <c r="AK106" s="41"/>
      <c r="AL106" s="41"/>
      <c r="AM106" s="41"/>
      <c r="AN106" s="41"/>
      <c r="AO106" s="41"/>
      <c r="AP106" s="41"/>
      <c r="AQ106" s="41"/>
      <c r="AR106" s="41"/>
      <c r="AS106" s="41"/>
      <c r="AT106" s="41"/>
      <c r="AU106" s="41"/>
      <c r="AV106" s="41"/>
      <c r="AW106" s="41"/>
      <c r="AX106" s="41"/>
      <c r="AY106" s="41" t="s">
        <v>2</v>
      </c>
      <c r="AZ106" s="41"/>
      <c r="BA106" s="41"/>
      <c r="BB106" s="41"/>
      <c r="BC106" s="41"/>
      <c r="BD106" s="41"/>
      <c r="BE106" s="41"/>
      <c r="BF106" s="41"/>
      <c r="BG106" s="42"/>
      <c r="BH106" s="2"/>
    </row>
    <row r="107" spans="1:60">
      <c r="A107" s="114" t="s">
        <v>88</v>
      </c>
      <c r="B107" s="158">
        <v>0.56000000000000005</v>
      </c>
      <c r="C107" s="51">
        <v>0.55400000000000005</v>
      </c>
      <c r="D107" s="51">
        <v>0.53659999999999997</v>
      </c>
      <c r="E107" s="51">
        <v>0.52900000000000003</v>
      </c>
      <c r="F107" s="51">
        <v>0.51800000000000002</v>
      </c>
      <c r="G107" s="51">
        <v>0.51600000000000001</v>
      </c>
      <c r="H107" s="51">
        <v>0.55000000000000004</v>
      </c>
      <c r="I107" s="51">
        <v>0.57799999999999996</v>
      </c>
      <c r="J107" s="51">
        <v>0.59799999999999998</v>
      </c>
      <c r="K107" s="51">
        <v>0.60199999999999998</v>
      </c>
      <c r="L107" s="51">
        <v>0.63700000000000001</v>
      </c>
      <c r="M107" s="51">
        <v>0.67500000000000004</v>
      </c>
      <c r="N107" s="51">
        <v>0.66600000000000004</v>
      </c>
      <c r="O107" s="51">
        <v>0.66</v>
      </c>
      <c r="P107" s="51">
        <v>0.63600000000000001</v>
      </c>
      <c r="Q107" s="51">
        <v>0.61599999999999999</v>
      </c>
      <c r="R107" s="51">
        <v>0.57699999999999996</v>
      </c>
      <c r="S107" s="51">
        <v>0.54300000000000004</v>
      </c>
      <c r="T107" s="51">
        <v>0.495</v>
      </c>
      <c r="U107" s="51">
        <v>0.47460000000000002</v>
      </c>
      <c r="V107" s="51">
        <v>0.439</v>
      </c>
      <c r="W107" s="51">
        <v>0.43430000000000002</v>
      </c>
      <c r="X107" s="51">
        <v>0.40670000000000001</v>
      </c>
      <c r="Y107" s="51">
        <v>0.42320000000000002</v>
      </c>
      <c r="Z107" s="51">
        <v>0.41839999999999999</v>
      </c>
      <c r="AA107" s="51">
        <v>0.4284</v>
      </c>
      <c r="AB107" s="51">
        <v>0.43930000000000002</v>
      </c>
      <c r="AC107" s="51">
        <v>0.43680000000000002</v>
      </c>
      <c r="AD107" s="51">
        <v>0.44030000000000002</v>
      </c>
      <c r="AE107" s="51">
        <v>0.44230000000000003</v>
      </c>
      <c r="AF107" s="51">
        <v>0.44550000000000001</v>
      </c>
      <c r="AG107" s="51">
        <v>0.47590000000000005</v>
      </c>
      <c r="AH107" s="51">
        <v>0.499</v>
      </c>
      <c r="AI107" s="51">
        <v>0.51160000000000005</v>
      </c>
      <c r="AJ107" s="51">
        <v>0.52700000000000002</v>
      </c>
      <c r="AK107" s="51">
        <v>0.54300000000000004</v>
      </c>
      <c r="AL107" s="51">
        <v>0.54</v>
      </c>
      <c r="AM107" s="51">
        <v>0.55000000000000004</v>
      </c>
      <c r="AN107" s="51">
        <v>0.51500000000000001</v>
      </c>
      <c r="AO107" s="51">
        <v>0.52070000000000005</v>
      </c>
      <c r="AP107" s="51">
        <v>0.53</v>
      </c>
      <c r="AQ107" s="51">
        <v>0.53</v>
      </c>
      <c r="AR107" s="51">
        <v>0.50700000000000001</v>
      </c>
      <c r="AS107" s="51">
        <v>0.51</v>
      </c>
      <c r="AT107" s="51">
        <v>0.52600000000000002</v>
      </c>
      <c r="AU107" s="51">
        <v>0.55000000000000004</v>
      </c>
      <c r="AV107" s="51">
        <v>0.52700000000000002</v>
      </c>
      <c r="AW107" s="51">
        <v>0.54010000000000002</v>
      </c>
      <c r="AX107" s="51">
        <v>0.51</v>
      </c>
      <c r="AY107" s="51">
        <v>0.55899133707319515</v>
      </c>
      <c r="AZ107" s="51">
        <v>0.53766329258447287</v>
      </c>
      <c r="BA107" s="51">
        <v>0.51851057131194545</v>
      </c>
      <c r="BB107" s="51">
        <v>0.45007986856162097</v>
      </c>
      <c r="BC107" s="51">
        <v>0.41469493585223571</v>
      </c>
      <c r="BD107" s="51">
        <v>0.42398446090147285</v>
      </c>
      <c r="BE107" s="51">
        <v>0.41214545727064561</v>
      </c>
      <c r="BF107" s="51">
        <v>0.38291205848831961</v>
      </c>
      <c r="BG107" s="52">
        <v>0.53766329258447287</v>
      </c>
      <c r="BH107" s="2"/>
    </row>
    <row r="108" spans="1:60">
      <c r="A108" s="114" t="s">
        <v>89</v>
      </c>
      <c r="B108" s="158">
        <v>1.04</v>
      </c>
      <c r="C108" s="51">
        <v>1.03</v>
      </c>
      <c r="D108" s="51">
        <v>1.04</v>
      </c>
      <c r="E108" s="51">
        <v>1.01</v>
      </c>
      <c r="F108" s="51">
        <v>1.04</v>
      </c>
      <c r="G108" s="51">
        <v>1</v>
      </c>
      <c r="H108" s="51">
        <v>1.1000000000000001</v>
      </c>
      <c r="I108" s="51">
        <v>1.1399999999999999</v>
      </c>
      <c r="J108" s="51">
        <v>1.1200000000000001</v>
      </c>
      <c r="K108" s="51">
        <v>1.05</v>
      </c>
      <c r="L108" s="51">
        <v>1.08</v>
      </c>
      <c r="M108" s="51">
        <v>1.1499999999999999</v>
      </c>
      <c r="N108" s="51">
        <v>1.07</v>
      </c>
      <c r="O108" s="51">
        <v>1.05</v>
      </c>
      <c r="P108" s="51">
        <v>1.06</v>
      </c>
      <c r="Q108" s="51">
        <v>1.04</v>
      </c>
      <c r="R108" s="51">
        <v>0.96</v>
      </c>
      <c r="S108" s="51">
        <v>0.97</v>
      </c>
      <c r="T108" s="51">
        <v>0.99909999999999999</v>
      </c>
      <c r="U108" s="51">
        <v>1.0662</v>
      </c>
      <c r="V108" s="51">
        <v>1.0919000000000001</v>
      </c>
      <c r="W108" s="51">
        <v>1.1214999999999999</v>
      </c>
      <c r="X108" s="51">
        <v>1.1601999999999999</v>
      </c>
      <c r="Y108" s="51">
        <v>1.1896</v>
      </c>
      <c r="Z108" s="51">
        <v>1.1729000000000001</v>
      </c>
      <c r="AA108" s="51">
        <v>1.1667000000000001</v>
      </c>
      <c r="AB108" s="51">
        <v>1.1721999999999999</v>
      </c>
      <c r="AC108" s="51">
        <v>1.2109000000000001</v>
      </c>
      <c r="AD108" s="51">
        <v>1.2009000000000001</v>
      </c>
      <c r="AE108" s="51">
        <v>1.1487000000000001</v>
      </c>
      <c r="AF108" s="51">
        <v>1.1752</v>
      </c>
      <c r="AG108" s="51">
        <v>1.2497</v>
      </c>
      <c r="AH108" s="51">
        <v>1.2684</v>
      </c>
      <c r="AI108" s="51">
        <v>1.2724</v>
      </c>
      <c r="AJ108" s="51">
        <v>1.31</v>
      </c>
      <c r="AK108" s="51">
        <v>1.2929999999999999</v>
      </c>
      <c r="AL108" s="51">
        <v>1.28</v>
      </c>
      <c r="AM108" s="51">
        <v>1.26</v>
      </c>
      <c r="AN108" s="51">
        <v>1.25</v>
      </c>
      <c r="AO108" s="51">
        <v>1.2214</v>
      </c>
      <c r="AP108" s="51">
        <v>1.24</v>
      </c>
      <c r="AQ108" s="51">
        <v>1.22</v>
      </c>
      <c r="AR108" s="51">
        <v>1.21</v>
      </c>
      <c r="AS108" s="51">
        <v>1.21</v>
      </c>
      <c r="AT108" s="51">
        <v>1.21</v>
      </c>
      <c r="AU108" s="51">
        <v>1.204</v>
      </c>
      <c r="AV108" s="51">
        <v>1.2349000000000001</v>
      </c>
      <c r="AW108" s="51">
        <v>1.2074</v>
      </c>
      <c r="AX108" s="51">
        <v>1.1812</v>
      </c>
      <c r="AY108" s="51">
        <v>1.1918836478510328</v>
      </c>
      <c r="AZ108" s="51">
        <v>1.2078827562291072</v>
      </c>
      <c r="BA108" s="51">
        <v>1.1659488221294048</v>
      </c>
      <c r="BB108" s="51">
        <v>1.2172869135658815</v>
      </c>
      <c r="BC108" s="51">
        <v>1.2959861966983506</v>
      </c>
      <c r="BD108" s="51">
        <v>1.283595902474282</v>
      </c>
      <c r="BE108" s="51">
        <v>1.3002522138571169</v>
      </c>
      <c r="BF108" s="51">
        <v>1.2159899295405681</v>
      </c>
      <c r="BG108" s="52">
        <v>1.1500659387111636</v>
      </c>
      <c r="BH108" s="2"/>
    </row>
    <row r="109" spans="1:60">
      <c r="A109" s="114" t="s">
        <v>90</v>
      </c>
      <c r="B109" s="158">
        <v>1.01</v>
      </c>
      <c r="C109" s="51">
        <v>1.01</v>
      </c>
      <c r="D109" s="51">
        <v>1.01</v>
      </c>
      <c r="E109" s="51">
        <v>0.99</v>
      </c>
      <c r="F109" s="51">
        <v>1.01</v>
      </c>
      <c r="G109" s="51">
        <v>0.97</v>
      </c>
      <c r="H109" s="51">
        <v>1.07</v>
      </c>
      <c r="I109" s="51">
        <v>1.1100000000000001</v>
      </c>
      <c r="J109" s="51">
        <v>1.1000000000000001</v>
      </c>
      <c r="K109" s="51">
        <v>1.03</v>
      </c>
      <c r="L109" s="51">
        <v>1.06</v>
      </c>
      <c r="M109" s="51">
        <v>1.1200000000000001</v>
      </c>
      <c r="N109" s="51">
        <v>1.05</v>
      </c>
      <c r="O109" s="51">
        <v>1.02</v>
      </c>
      <c r="P109" s="51">
        <v>1.03</v>
      </c>
      <c r="Q109" s="51">
        <v>1.01</v>
      </c>
      <c r="R109" s="51">
        <v>0.92</v>
      </c>
      <c r="S109" s="51">
        <v>0.94</v>
      </c>
      <c r="T109" s="51">
        <v>0.95709999999999995</v>
      </c>
      <c r="U109" s="51">
        <v>1.0126999999999999</v>
      </c>
      <c r="V109" s="51">
        <v>1.0307999999999999</v>
      </c>
      <c r="W109" s="51">
        <v>1.0576000000000001</v>
      </c>
      <c r="X109" s="51">
        <v>1.0837000000000001</v>
      </c>
      <c r="Y109" s="51">
        <v>1.1154599999999999</v>
      </c>
      <c r="Z109" s="51">
        <v>1.1004</v>
      </c>
      <c r="AA109" s="51">
        <v>1.0988</v>
      </c>
      <c r="AB109" s="51">
        <v>1.0892999999999999</v>
      </c>
      <c r="AC109" s="51">
        <v>1.1008</v>
      </c>
      <c r="AD109" s="51">
        <v>1.1062000000000001</v>
      </c>
      <c r="AE109" s="51">
        <v>1.0539000000000001</v>
      </c>
      <c r="AF109" s="51">
        <v>1.0952999999999999</v>
      </c>
      <c r="AG109" s="51">
        <v>1.1512</v>
      </c>
      <c r="AH109" s="51">
        <v>1.1434</v>
      </c>
      <c r="AI109" s="51">
        <v>1.1274</v>
      </c>
      <c r="AJ109" s="51">
        <v>1.17</v>
      </c>
      <c r="AK109" s="51">
        <v>1.1798999999999999</v>
      </c>
      <c r="AL109" s="51">
        <v>1.17</v>
      </c>
      <c r="AM109" s="51">
        <v>1.1599999999999999</v>
      </c>
      <c r="AN109" s="51">
        <v>1.1399999999999999</v>
      </c>
      <c r="AO109" s="51">
        <v>1.1339999999999999</v>
      </c>
      <c r="AP109" s="51">
        <v>1.1599999999999999</v>
      </c>
      <c r="AQ109" s="51">
        <v>1.1100000000000001</v>
      </c>
      <c r="AR109" s="51">
        <v>1.06</v>
      </c>
      <c r="AS109" s="51">
        <v>1.06</v>
      </c>
      <c r="AT109" s="51">
        <v>1.03</v>
      </c>
      <c r="AU109" s="51">
        <v>1.0536000000000001</v>
      </c>
      <c r="AV109" s="51">
        <v>1.044</v>
      </c>
      <c r="AW109" s="51">
        <v>1.042</v>
      </c>
      <c r="AX109" s="51">
        <v>1.0093000000000001</v>
      </c>
      <c r="AY109" s="51">
        <v>1.0321048548452441</v>
      </c>
      <c r="AZ109" s="51">
        <v>1.0286984515395015</v>
      </c>
      <c r="BA109" s="51">
        <v>0.98331441277383014</v>
      </c>
      <c r="BB109" s="51">
        <v>0.95329429245703667</v>
      </c>
      <c r="BC109" s="51">
        <v>0.97957892570184479</v>
      </c>
      <c r="BD109" s="51">
        <v>0.96886972684353001</v>
      </c>
      <c r="BE109" s="51">
        <v>0.96550641585481101</v>
      </c>
      <c r="BF109" s="51">
        <v>0.95751900168771964</v>
      </c>
      <c r="BG109" s="52">
        <v>0.98243249437409008</v>
      </c>
      <c r="BH109" s="2"/>
    </row>
    <row r="110" spans="1:60">
      <c r="A110" s="115"/>
      <c r="B110" s="115"/>
      <c r="C110" s="115"/>
      <c r="D110" s="115"/>
      <c r="E110" s="43"/>
      <c r="F110" s="43"/>
      <c r="G110" s="43"/>
      <c r="H110" s="43"/>
      <c r="I110" s="43"/>
      <c r="J110" s="43" t="s">
        <v>2</v>
      </c>
      <c r="K110" s="43"/>
      <c r="L110" s="43"/>
      <c r="M110" s="43"/>
      <c r="N110" s="43"/>
      <c r="O110" s="43"/>
      <c r="P110" s="43"/>
      <c r="Q110" s="43"/>
      <c r="R110" s="43"/>
      <c r="S110" s="43"/>
      <c r="T110" s="43"/>
      <c r="U110" s="43"/>
      <c r="V110" s="43"/>
      <c r="W110" s="43"/>
      <c r="X110" s="43"/>
      <c r="Y110" s="43"/>
      <c r="Z110" s="43"/>
      <c r="AA110" s="43"/>
      <c r="AB110" s="43"/>
      <c r="AC110" s="43"/>
      <c r="AD110" s="43"/>
      <c r="AE110" s="43"/>
      <c r="AF110" s="43"/>
      <c r="AG110" s="43"/>
      <c r="AH110" s="43"/>
      <c r="AI110" s="43"/>
      <c r="AJ110" s="43"/>
      <c r="AK110" s="43"/>
      <c r="AL110" s="43"/>
      <c r="AM110" s="43"/>
      <c r="AN110" s="43"/>
      <c r="AO110" s="43"/>
      <c r="AP110" s="43"/>
      <c r="AQ110" s="43"/>
      <c r="AR110" s="43"/>
      <c r="AS110" s="43"/>
      <c r="AT110" s="43"/>
      <c r="AU110" s="43"/>
      <c r="AV110" s="43"/>
      <c r="AW110" s="43"/>
      <c r="AX110" s="43"/>
      <c r="AY110" s="43"/>
      <c r="AZ110" s="43"/>
      <c r="BA110" s="43"/>
      <c r="BB110" s="43"/>
      <c r="BC110" s="43"/>
      <c r="BD110" s="43"/>
      <c r="BE110" s="43"/>
      <c r="BF110" s="43"/>
      <c r="BG110" s="44"/>
      <c r="BH110" s="2"/>
    </row>
    <row r="111" spans="1:60">
      <c r="A111" s="116" t="s">
        <v>91</v>
      </c>
      <c r="B111" s="116"/>
      <c r="C111" s="116"/>
      <c r="D111" s="116"/>
      <c r="E111" s="43"/>
      <c r="F111" s="43"/>
      <c r="G111" s="43"/>
      <c r="H111" s="43"/>
      <c r="I111" s="43"/>
      <c r="J111" s="43"/>
      <c r="K111" s="43"/>
      <c r="L111" s="43"/>
      <c r="M111" s="43"/>
      <c r="N111" s="43"/>
      <c r="O111" s="43"/>
      <c r="P111" s="43"/>
      <c r="Q111" s="43"/>
      <c r="R111" s="43"/>
      <c r="S111" s="43"/>
      <c r="T111" s="43"/>
      <c r="U111" s="43"/>
      <c r="V111" s="43"/>
      <c r="W111" s="43"/>
      <c r="X111" s="43"/>
      <c r="Y111" s="43"/>
      <c r="Z111" s="43"/>
      <c r="AA111" s="43"/>
      <c r="AB111" s="43"/>
      <c r="AC111" s="43"/>
      <c r="AD111" s="43"/>
      <c r="AE111" s="43"/>
      <c r="AF111" s="43"/>
      <c r="AG111" s="43"/>
      <c r="AH111" s="43"/>
      <c r="AI111" s="43"/>
      <c r="AJ111" s="43"/>
      <c r="AK111" s="43"/>
      <c r="AL111" s="43"/>
      <c r="AM111" s="43"/>
      <c r="AN111" s="43"/>
      <c r="AO111" s="43"/>
      <c r="AP111" s="43"/>
      <c r="AQ111" s="43"/>
      <c r="AR111" s="43"/>
      <c r="AS111" s="43"/>
      <c r="AT111" s="43"/>
      <c r="AU111" s="43"/>
      <c r="AV111" s="43"/>
      <c r="AW111" s="43"/>
      <c r="AX111" s="43"/>
      <c r="AY111" s="43"/>
      <c r="AZ111" s="43"/>
      <c r="BA111" s="43"/>
      <c r="BB111" s="43"/>
      <c r="BC111" s="43"/>
      <c r="BD111" s="43"/>
      <c r="BE111" s="43"/>
      <c r="BF111" s="43"/>
      <c r="BG111" s="44"/>
      <c r="BH111" s="2"/>
    </row>
    <row r="112" spans="1:60">
      <c r="A112" s="114" t="s">
        <v>92</v>
      </c>
      <c r="B112" s="146">
        <v>0.15359999999999999</v>
      </c>
      <c r="C112" s="37">
        <v>0.14899999999999999</v>
      </c>
      <c r="D112" s="37">
        <v>0.151</v>
      </c>
      <c r="E112" s="37">
        <v>0.14799999999999999</v>
      </c>
      <c r="F112" s="37">
        <v>0.13750000000000001</v>
      </c>
      <c r="G112" s="37">
        <v>0.13439999999999999</v>
      </c>
      <c r="H112" s="37">
        <v>0.1356</v>
      </c>
      <c r="I112" s="37">
        <v>0.1366</v>
      </c>
      <c r="J112" s="37">
        <v>0.13020000000000001</v>
      </c>
      <c r="K112" s="37">
        <v>0.1321</v>
      </c>
      <c r="L112" s="37">
        <v>0.1323</v>
      </c>
      <c r="M112" s="37">
        <v>0.12989999999999999</v>
      </c>
      <c r="N112" s="37">
        <v>0.12820000000000001</v>
      </c>
      <c r="O112" s="37">
        <v>0.13320000000000001</v>
      </c>
      <c r="P112" s="37">
        <v>0.1356</v>
      </c>
      <c r="Q112" s="37">
        <v>0.13500000000000001</v>
      </c>
      <c r="R112" s="37">
        <v>0.12759999999999999</v>
      </c>
      <c r="S112" s="37">
        <v>0.128</v>
      </c>
      <c r="T112" s="37">
        <v>0.1285</v>
      </c>
      <c r="U112" s="37">
        <v>0.12239999999999999</v>
      </c>
      <c r="V112" s="37">
        <v>0.1177</v>
      </c>
      <c r="W112" s="37">
        <v>0.1101</v>
      </c>
      <c r="X112" s="37">
        <v>0.11890000000000001</v>
      </c>
      <c r="Y112" s="37">
        <v>0.1179</v>
      </c>
      <c r="Z112" s="37">
        <v>0.1128</v>
      </c>
      <c r="AA112" s="37">
        <v>0.1139</v>
      </c>
      <c r="AB112" s="37">
        <v>0.1159</v>
      </c>
      <c r="AC112" s="37">
        <v>0.1178</v>
      </c>
      <c r="AD112" s="37">
        <v>0.1128</v>
      </c>
      <c r="AE112" s="37">
        <v>0.11799999999999999</v>
      </c>
      <c r="AF112" s="37">
        <v>0.1197</v>
      </c>
      <c r="AG112" s="37">
        <v>0.12429999999999999</v>
      </c>
      <c r="AH112" s="37">
        <v>0.1225</v>
      </c>
      <c r="AI112" s="37">
        <v>0.11899999999999999</v>
      </c>
      <c r="AJ112" s="37">
        <v>0.11799999999999999</v>
      </c>
      <c r="AK112" s="37">
        <v>0.12239999999999999</v>
      </c>
      <c r="AL112" s="37">
        <v>0.121</v>
      </c>
      <c r="AM112" s="37">
        <v>0.1182</v>
      </c>
      <c r="AN112" s="37">
        <v>0.12</v>
      </c>
      <c r="AO112" s="37">
        <v>0.1245</v>
      </c>
      <c r="AP112" s="37">
        <v>0.1203</v>
      </c>
      <c r="AQ112" s="37">
        <v>0.1245</v>
      </c>
      <c r="AR112" s="37">
        <v>0.10979999999999999</v>
      </c>
      <c r="AS112" s="37">
        <v>0.1118</v>
      </c>
      <c r="AT112" s="37">
        <v>0.1036</v>
      </c>
      <c r="AU112" s="37">
        <v>0.1038</v>
      </c>
      <c r="AV112" s="37">
        <v>0.1017</v>
      </c>
      <c r="AW112" s="37">
        <v>0.1197</v>
      </c>
      <c r="AX112" s="37">
        <v>0.1203</v>
      </c>
      <c r="AY112" s="37">
        <v>0.11622664867820659</v>
      </c>
      <c r="AZ112" s="37">
        <v>0.10944105465225551</v>
      </c>
      <c r="BA112" s="37">
        <v>0.1153071436536537</v>
      </c>
      <c r="BB112" s="37">
        <v>0.1151170226009801</v>
      </c>
      <c r="BC112" s="37">
        <v>0.11617159534583621</v>
      </c>
      <c r="BD112" s="37">
        <v>0.11847871008966178</v>
      </c>
      <c r="BE112" s="37">
        <v>0.11901358486620513</v>
      </c>
      <c r="BF112" s="37">
        <v>0.12158952664494398</v>
      </c>
      <c r="BG112" s="38">
        <v>0.12110338889878687</v>
      </c>
      <c r="BH112" s="2"/>
    </row>
    <row r="113" spans="1:82">
      <c r="A113" s="114" t="s">
        <v>93</v>
      </c>
      <c r="B113" s="146">
        <v>4.2099999999999999E-2</v>
      </c>
      <c r="C113" s="37">
        <v>4.2000000000000003E-2</v>
      </c>
      <c r="D113" s="37">
        <v>4.2999999999999997E-2</v>
      </c>
      <c r="E113" s="37">
        <v>4.2000000000000003E-2</v>
      </c>
      <c r="F113" s="37">
        <v>4.1200000000000001E-2</v>
      </c>
      <c r="G113" s="37">
        <v>4.6399999999999997E-2</v>
      </c>
      <c r="H113" s="37">
        <v>4.6800000000000001E-2</v>
      </c>
      <c r="I113" s="37">
        <v>4.7199999999999999E-2</v>
      </c>
      <c r="J113" s="37">
        <v>4.7E-2</v>
      </c>
      <c r="K113" s="37">
        <v>4.7399999999999998E-2</v>
      </c>
      <c r="L113" s="37">
        <v>4.7399999999999998E-2</v>
      </c>
      <c r="M113" s="37">
        <v>4.6300000000000001E-2</v>
      </c>
      <c r="N113" s="37">
        <v>4.7699999999999999E-2</v>
      </c>
      <c r="O113" s="37">
        <v>4.9299999999999997E-2</v>
      </c>
      <c r="P113" s="37">
        <v>4.9700000000000001E-2</v>
      </c>
      <c r="Q113" s="37">
        <v>4.9599999999999998E-2</v>
      </c>
      <c r="R113" s="37">
        <v>5.04E-2</v>
      </c>
      <c r="S113" s="37">
        <v>5.0500000000000003E-2</v>
      </c>
      <c r="T113" s="37">
        <v>5.0700000000000002E-2</v>
      </c>
      <c r="U113" s="37">
        <v>4.8899999999999999E-2</v>
      </c>
      <c r="V113" s="37">
        <v>4.8399999999999999E-2</v>
      </c>
      <c r="W113" s="37">
        <v>4.65E-2</v>
      </c>
      <c r="X113" s="37">
        <v>4.6699999999999998E-2</v>
      </c>
      <c r="Y113" s="37">
        <v>4.6600000000000003E-2</v>
      </c>
      <c r="Z113" s="37">
        <v>4.6100000000000002E-2</v>
      </c>
      <c r="AA113" s="37">
        <v>3.5200000000000002E-2</v>
      </c>
      <c r="AB113" s="37">
        <v>3.5400000000000001E-2</v>
      </c>
      <c r="AC113" s="37">
        <v>3.7199999999999997E-2</v>
      </c>
      <c r="AD113" s="37">
        <v>3.6700000000000003E-2</v>
      </c>
      <c r="AE113" s="37">
        <v>3.8100000000000002E-2</v>
      </c>
      <c r="AF113" s="37">
        <v>3.6799999999999999E-2</v>
      </c>
      <c r="AG113" s="37">
        <v>3.85E-2</v>
      </c>
      <c r="AH113" s="37">
        <v>3.7100000000000001E-2</v>
      </c>
      <c r="AI113" s="37">
        <v>2.4899999999999999E-2</v>
      </c>
      <c r="AJ113" s="37">
        <v>2.4E-2</v>
      </c>
      <c r="AK113" s="37">
        <v>2.5399999999999999E-2</v>
      </c>
      <c r="AL113" s="37">
        <v>1.7000000000000001E-2</v>
      </c>
      <c r="AM113" s="37">
        <v>1.67E-2</v>
      </c>
      <c r="AN113" s="37">
        <v>1.6E-2</v>
      </c>
      <c r="AO113" s="37">
        <v>1.8499999999999999E-2</v>
      </c>
      <c r="AP113" s="37">
        <v>1.7299999999999999E-2</v>
      </c>
      <c r="AQ113" s="37">
        <v>2.6200000000000001E-2</v>
      </c>
      <c r="AR113" s="37">
        <v>3.7100000000000001E-2</v>
      </c>
      <c r="AS113" s="37">
        <v>3.73E-2</v>
      </c>
      <c r="AT113" s="37">
        <v>3.8800000000000001E-2</v>
      </c>
      <c r="AU113" s="37">
        <v>4.0599999999999997E-2</v>
      </c>
      <c r="AV113" s="37">
        <v>4.5100000000000001E-2</v>
      </c>
      <c r="AW113" s="37">
        <v>4.8899999999999999E-2</v>
      </c>
      <c r="AX113" s="37">
        <v>4.99E-2</v>
      </c>
      <c r="AY113" s="37">
        <v>4.9351965649353305E-2</v>
      </c>
      <c r="AZ113" s="37">
        <v>5.997076360014672E-2</v>
      </c>
      <c r="BA113" s="37">
        <v>4.2295330490495407E-2</v>
      </c>
      <c r="BB113" s="37">
        <v>4.4914779479170205E-2</v>
      </c>
      <c r="BC113" s="37">
        <v>4.4223752789581156E-2</v>
      </c>
      <c r="BD113" s="37">
        <v>4.4375108083629614E-2</v>
      </c>
      <c r="BE113" s="37">
        <v>4.3741924883680984E-2</v>
      </c>
      <c r="BF113" s="37">
        <v>4.6951894214956873E-2</v>
      </c>
      <c r="BG113" s="38">
        <v>4.6829615136403546E-2</v>
      </c>
      <c r="BH113" s="2"/>
    </row>
    <row r="114" spans="1:82" ht="15.75" thickBot="1">
      <c r="A114" s="119" t="s">
        <v>94</v>
      </c>
      <c r="B114" s="159">
        <v>0.19570000000000001</v>
      </c>
      <c r="C114" s="120">
        <v>0.191</v>
      </c>
      <c r="D114" s="120">
        <v>0.19400000000000001</v>
      </c>
      <c r="E114" s="120">
        <v>0.189</v>
      </c>
      <c r="F114" s="120">
        <v>0.1787</v>
      </c>
      <c r="G114" s="120">
        <v>0.18079999999999999</v>
      </c>
      <c r="H114" s="120">
        <v>0.18240000000000001</v>
      </c>
      <c r="I114" s="120">
        <v>0.18379999999999999</v>
      </c>
      <c r="J114" s="120">
        <v>0.1772</v>
      </c>
      <c r="K114" s="120">
        <v>0.17949999999999999</v>
      </c>
      <c r="L114" s="120">
        <v>0.1797</v>
      </c>
      <c r="M114" s="120">
        <v>0.1762</v>
      </c>
      <c r="N114" s="120">
        <v>0.1759</v>
      </c>
      <c r="O114" s="120">
        <v>0.1825</v>
      </c>
      <c r="P114" s="120">
        <v>0.18529999999999999</v>
      </c>
      <c r="Q114" s="120">
        <v>0.18459999999999999</v>
      </c>
      <c r="R114" s="120">
        <v>0.17799999999999999</v>
      </c>
      <c r="S114" s="120">
        <v>0.17849999999999999</v>
      </c>
      <c r="T114" s="120">
        <v>0.1792</v>
      </c>
      <c r="U114" s="120">
        <v>0.17130000000000001</v>
      </c>
      <c r="V114" s="120">
        <v>0.1661</v>
      </c>
      <c r="W114" s="120">
        <v>0.15659999999999999</v>
      </c>
      <c r="X114" s="120">
        <v>0.1656</v>
      </c>
      <c r="Y114" s="53">
        <v>0.1646</v>
      </c>
      <c r="Z114" s="53">
        <v>0.1588</v>
      </c>
      <c r="AA114" s="53">
        <v>0.14910000000000001</v>
      </c>
      <c r="AB114" s="53">
        <v>0.15129999999999999</v>
      </c>
      <c r="AC114" s="53">
        <v>0.155</v>
      </c>
      <c r="AD114" s="53">
        <v>0.14949999999999999</v>
      </c>
      <c r="AE114" s="53">
        <v>0.15609999999999999</v>
      </c>
      <c r="AF114" s="53">
        <v>0.1565</v>
      </c>
      <c r="AG114" s="53">
        <v>0.1628</v>
      </c>
      <c r="AH114" s="53">
        <v>0.15960000000000002</v>
      </c>
      <c r="AI114" s="53">
        <v>0.1439</v>
      </c>
      <c r="AJ114" s="53">
        <v>0.14199999999999999</v>
      </c>
      <c r="AK114" s="53">
        <v>0.14779999999999999</v>
      </c>
      <c r="AL114" s="53">
        <v>0.13800000000000001</v>
      </c>
      <c r="AM114" s="53">
        <v>0.13489999999999999</v>
      </c>
      <c r="AN114" s="53">
        <v>0.13600000000000001</v>
      </c>
      <c r="AO114" s="53">
        <v>0.14299999999999999</v>
      </c>
      <c r="AP114" s="53">
        <v>0.1376</v>
      </c>
      <c r="AQ114" s="53">
        <v>0.15060000000000001</v>
      </c>
      <c r="AR114" s="53">
        <v>0.1469</v>
      </c>
      <c r="AS114" s="53">
        <v>0.14910000000000001</v>
      </c>
      <c r="AT114" s="53">
        <v>0.1424</v>
      </c>
      <c r="AU114" s="53">
        <v>0.1444</v>
      </c>
      <c r="AV114" s="53">
        <v>0.14680000000000001</v>
      </c>
      <c r="AW114" s="53">
        <v>0.1686</v>
      </c>
      <c r="AX114" s="53">
        <v>0.17019999999999999</v>
      </c>
      <c r="AY114" s="53">
        <v>0.16557861432755991</v>
      </c>
      <c r="AZ114" s="53">
        <v>0.16941181825240223</v>
      </c>
      <c r="BA114" s="53">
        <v>0.1576024741441491</v>
      </c>
      <c r="BB114" s="53">
        <v>0.1600318020801503</v>
      </c>
      <c r="BC114" s="53">
        <v>0.16039534813541736</v>
      </c>
      <c r="BD114" s="53">
        <v>0.16285381817329139</v>
      </c>
      <c r="BE114" s="53">
        <v>0.16275550974988612</v>
      </c>
      <c r="BF114" s="53">
        <v>0.16854142085990084</v>
      </c>
      <c r="BG114" s="54">
        <v>0.1679330040351904</v>
      </c>
      <c r="BH114" s="2"/>
    </row>
    <row r="115" spans="1:82">
      <c r="A115" s="112"/>
      <c r="B115" s="112"/>
      <c r="C115" s="112"/>
      <c r="D115" s="112"/>
      <c r="E115" s="55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5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5"/>
      <c r="AZ115" s="55"/>
      <c r="BA115" s="55"/>
      <c r="BB115" s="55"/>
      <c r="BC115" s="55"/>
      <c r="BD115" s="55"/>
      <c r="BE115" s="55"/>
      <c r="BF115" s="55"/>
      <c r="BG115" s="55"/>
    </row>
    <row r="116" spans="1:82" ht="14.45" customHeight="1">
      <c r="A116" s="55" t="s">
        <v>95</v>
      </c>
      <c r="B116" s="55"/>
      <c r="C116" s="55"/>
      <c r="D116" s="55"/>
      <c r="E116" s="55"/>
      <c r="F116" s="55"/>
      <c r="G116" s="55"/>
      <c r="H116" s="55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5"/>
      <c r="T116" s="55"/>
      <c r="U116" s="55"/>
      <c r="V116" s="55"/>
      <c r="W116" s="55"/>
      <c r="X116" s="55"/>
      <c r="Y116" s="55"/>
      <c r="Z116" s="55"/>
      <c r="AA116" s="55"/>
      <c r="AB116" s="55"/>
      <c r="AC116" s="55"/>
      <c r="AD116" s="55"/>
      <c r="AE116" s="55"/>
      <c r="AF116" s="55"/>
      <c r="AG116" s="55"/>
      <c r="AH116" s="55"/>
      <c r="AI116" s="55"/>
      <c r="AJ116" s="55"/>
      <c r="AK116" s="55"/>
      <c r="AL116" s="55"/>
      <c r="AM116" s="55"/>
      <c r="AN116" s="55"/>
      <c r="AO116" s="55"/>
      <c r="AP116" s="55"/>
      <c r="AQ116" s="55"/>
      <c r="AR116" s="55"/>
      <c r="AS116" s="55"/>
      <c r="AT116" s="55"/>
      <c r="AU116" s="55"/>
      <c r="AV116" s="55"/>
      <c r="AW116" s="55"/>
      <c r="AX116" s="55"/>
      <c r="AY116" s="55"/>
      <c r="AZ116" s="55"/>
      <c r="BA116" s="55"/>
      <c r="BB116" s="55"/>
      <c r="BC116" s="55"/>
      <c r="BD116" s="55"/>
      <c r="BE116" s="55"/>
      <c r="BF116" s="55"/>
      <c r="BG116" s="55"/>
    </row>
    <row r="117" spans="1:82" s="62" customFormat="1" ht="14.45" customHeight="1">
      <c r="A117" s="56" t="s">
        <v>96</v>
      </c>
      <c r="B117" s="56"/>
      <c r="C117" s="56"/>
      <c r="D117" s="56"/>
      <c r="E117" s="60"/>
      <c r="F117" s="60"/>
      <c r="G117" s="60"/>
      <c r="H117" s="60"/>
      <c r="I117" s="60"/>
      <c r="J117" s="60"/>
      <c r="K117" s="60"/>
      <c r="L117" s="60"/>
      <c r="M117" s="60"/>
      <c r="N117" s="60"/>
      <c r="O117" s="60"/>
      <c r="P117" s="60"/>
      <c r="Q117" s="60"/>
      <c r="R117" s="60"/>
      <c r="S117" s="60"/>
      <c r="T117" s="60"/>
      <c r="U117" s="60"/>
      <c r="V117" s="60"/>
      <c r="W117" s="60"/>
      <c r="X117" s="60"/>
      <c r="Y117" s="60"/>
      <c r="Z117" s="60"/>
      <c r="AA117" s="60"/>
      <c r="AB117" s="60"/>
      <c r="AC117" s="60"/>
      <c r="AD117" s="60"/>
      <c r="AE117" s="60"/>
      <c r="AF117" s="60"/>
      <c r="AG117" s="60"/>
      <c r="AH117" s="60"/>
      <c r="AI117" s="60"/>
      <c r="AJ117" s="60"/>
      <c r="AK117" s="60"/>
      <c r="AL117" s="60"/>
      <c r="AM117" s="60"/>
      <c r="AN117" s="60"/>
      <c r="AO117" s="60"/>
      <c r="AP117" s="60"/>
      <c r="AQ117" s="60"/>
      <c r="AR117" s="60"/>
      <c r="AS117" s="60"/>
      <c r="AT117" s="60"/>
      <c r="AU117" s="60"/>
      <c r="AV117" s="60"/>
      <c r="AW117" s="60"/>
      <c r="AX117" s="60"/>
      <c r="AY117" s="60"/>
      <c r="AZ117" s="60"/>
      <c r="BA117" s="60"/>
      <c r="BB117" s="60"/>
      <c r="BC117" s="60"/>
      <c r="BD117" s="60"/>
      <c r="BE117" s="60"/>
      <c r="BF117" s="60"/>
      <c r="BG117" s="60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</row>
    <row r="118" spans="1:82" s="62" customFormat="1" ht="14.45" customHeight="1">
      <c r="A118" s="56" t="s">
        <v>97</v>
      </c>
      <c r="B118" s="56"/>
      <c r="C118" s="56"/>
      <c r="D118" s="56"/>
      <c r="E118" s="60"/>
      <c r="F118" s="60"/>
      <c r="G118" s="60"/>
      <c r="H118" s="60"/>
      <c r="I118" s="60"/>
      <c r="J118" s="60"/>
      <c r="K118" s="60"/>
      <c r="L118" s="60"/>
      <c r="M118" s="60"/>
      <c r="N118" s="60"/>
      <c r="O118" s="60"/>
      <c r="P118" s="60"/>
      <c r="Q118" s="60"/>
      <c r="R118" s="60"/>
      <c r="S118" s="60"/>
      <c r="T118" s="60"/>
      <c r="U118" s="60"/>
      <c r="V118" s="60"/>
      <c r="W118" s="60"/>
      <c r="X118" s="60"/>
      <c r="Y118" s="60"/>
      <c r="Z118" s="60"/>
      <c r="AA118" s="60"/>
      <c r="AB118" s="60"/>
      <c r="AC118" s="60"/>
      <c r="AD118" s="60"/>
      <c r="AE118" s="60"/>
      <c r="AF118" s="60"/>
      <c r="AG118" s="60"/>
      <c r="AH118" s="60"/>
      <c r="AI118" s="60"/>
      <c r="AJ118" s="60"/>
      <c r="AK118" s="60"/>
      <c r="AL118" s="60"/>
      <c r="AM118" s="60"/>
      <c r="AN118" s="60"/>
      <c r="AO118" s="60"/>
      <c r="AP118" s="60"/>
      <c r="AQ118" s="60"/>
      <c r="AR118" s="60"/>
      <c r="AS118" s="60"/>
      <c r="AT118" s="60"/>
      <c r="AU118" s="60"/>
      <c r="AV118" s="60"/>
      <c r="AW118" s="60"/>
      <c r="AX118" s="60"/>
      <c r="AY118" s="60"/>
      <c r="AZ118" s="60"/>
      <c r="BA118" s="60"/>
      <c r="BB118" s="60"/>
      <c r="BC118" s="60"/>
      <c r="BD118" s="60"/>
      <c r="BE118" s="60"/>
      <c r="BF118" s="60"/>
      <c r="BG118" s="60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</row>
    <row r="119" spans="1:82" s="62" customFormat="1" ht="14.45" customHeight="1">
      <c r="A119" s="56" t="s">
        <v>98</v>
      </c>
      <c r="B119" s="56"/>
      <c r="C119" s="56"/>
      <c r="D119" s="56"/>
      <c r="E119" s="60"/>
      <c r="F119" s="60"/>
      <c r="G119" s="60"/>
      <c r="H119" s="60"/>
      <c r="I119" s="60"/>
      <c r="J119" s="60"/>
      <c r="K119" s="60"/>
      <c r="L119" s="60"/>
      <c r="M119" s="60"/>
      <c r="N119" s="60"/>
      <c r="O119" s="60"/>
      <c r="P119" s="60"/>
      <c r="Q119" s="60"/>
      <c r="R119" s="60"/>
      <c r="S119" s="60"/>
      <c r="T119" s="60"/>
      <c r="U119" s="60"/>
      <c r="V119" s="60"/>
      <c r="W119" s="60"/>
      <c r="X119" s="60"/>
      <c r="Y119" s="60"/>
      <c r="Z119" s="60"/>
      <c r="AA119" s="60"/>
      <c r="AB119" s="60"/>
      <c r="AC119" s="60"/>
      <c r="AD119" s="60"/>
      <c r="AE119" s="60"/>
      <c r="AF119" s="60"/>
      <c r="AG119" s="60"/>
      <c r="AH119" s="60"/>
      <c r="AI119" s="60"/>
      <c r="AJ119" s="60"/>
      <c r="AK119" s="60"/>
      <c r="AL119" s="60"/>
      <c r="AM119" s="60"/>
      <c r="AN119" s="60"/>
      <c r="AO119" s="60"/>
      <c r="AP119" s="60"/>
      <c r="AQ119" s="60"/>
      <c r="AR119" s="60"/>
      <c r="AS119" s="60"/>
      <c r="AT119" s="60"/>
      <c r="AU119" s="60"/>
      <c r="AV119" s="60"/>
      <c r="AW119" s="60"/>
      <c r="AX119" s="60"/>
      <c r="AY119" s="60"/>
      <c r="AZ119" s="60"/>
      <c r="BA119" s="60"/>
      <c r="BB119" s="60"/>
      <c r="BC119" s="60"/>
      <c r="BD119" s="60"/>
      <c r="BE119" s="60"/>
      <c r="BF119" s="60"/>
      <c r="BG119" s="60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</row>
    <row r="120" spans="1:82" s="62" customFormat="1" ht="14.45" customHeight="1">
      <c r="A120" s="56" t="s">
        <v>99</v>
      </c>
      <c r="B120" s="56"/>
      <c r="C120" s="56"/>
      <c r="D120" s="56"/>
      <c r="E120" s="60"/>
      <c r="F120" s="60"/>
      <c r="G120" s="60"/>
      <c r="H120" s="60"/>
      <c r="I120" s="60"/>
      <c r="J120" s="60"/>
      <c r="K120" s="60"/>
      <c r="L120" s="60"/>
      <c r="M120" s="60"/>
      <c r="N120" s="60"/>
      <c r="O120" s="60"/>
      <c r="P120" s="60"/>
      <c r="Q120" s="60"/>
      <c r="R120" s="60"/>
      <c r="S120" s="60"/>
      <c r="T120" s="60"/>
      <c r="U120" s="60"/>
      <c r="V120" s="60"/>
      <c r="W120" s="60"/>
      <c r="X120" s="60"/>
      <c r="Y120" s="60"/>
      <c r="Z120" s="60"/>
      <c r="AA120" s="60"/>
      <c r="AB120" s="60"/>
      <c r="AC120" s="60"/>
      <c r="AD120" s="60"/>
      <c r="AE120" s="60"/>
      <c r="AF120" s="60"/>
      <c r="AG120" s="60"/>
      <c r="AH120" s="60"/>
      <c r="AI120" s="60"/>
      <c r="AJ120" s="60"/>
      <c r="AK120" s="60"/>
      <c r="AL120" s="60"/>
      <c r="AM120" s="60"/>
      <c r="AN120" s="60"/>
      <c r="AO120" s="60"/>
      <c r="AP120" s="60"/>
      <c r="AQ120" s="60"/>
      <c r="AR120" s="60"/>
      <c r="AS120" s="60"/>
      <c r="AT120" s="60"/>
      <c r="AU120" s="60"/>
      <c r="AV120" s="60"/>
      <c r="AW120" s="60"/>
      <c r="AX120" s="60"/>
      <c r="AY120" s="60"/>
      <c r="AZ120" s="60"/>
      <c r="BA120" s="60"/>
      <c r="BB120" s="60"/>
      <c r="BC120" s="60"/>
      <c r="BD120" s="60"/>
      <c r="BE120" s="60"/>
      <c r="BF120" s="60"/>
      <c r="BG120" s="60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</row>
    <row r="121" spans="1:82" ht="14.45" customHeight="1">
      <c r="A121" s="56" t="s">
        <v>100</v>
      </c>
      <c r="B121" s="56"/>
      <c r="C121" s="56"/>
      <c r="D121" s="56"/>
    </row>
    <row r="122" spans="1:82" ht="14.45" customHeight="1">
      <c r="A122" s="58" t="s">
        <v>101</v>
      </c>
      <c r="B122" s="58"/>
      <c r="C122" s="58"/>
      <c r="D122" s="58"/>
    </row>
    <row r="130" spans="13:14">
      <c r="N130" s="3" t="s">
        <v>2</v>
      </c>
    </row>
    <row r="140" spans="13:14">
      <c r="M140" s="3" t="s">
        <v>2</v>
      </c>
    </row>
  </sheetData>
  <sheetProtection algorithmName="SHA-512" hashValue="6bZdt7YzIQo4SvLnUB4YjlRPPWf8mA1HvMNTgnQR/Eo4H1ERDUHHnHJUVa3Yt0r0xdFXwplN8rxLE0nEyKK0aw==" saltValue="iAP9AYHg2BXKhepEZMxE3w==" spinCount="100000" sheet="1" objects="1" scenarios="1"/>
  <phoneticPr fontId="274" type="noConversion"/>
  <hyperlinks>
    <hyperlink ref="A122:Y122" r:id="rId1" display="https://www.krungsri.com/en/investor-relations/financial-information/krungsri-timeseries-sheet" xr:uid="{00000000-0004-0000-0000-000000000000}"/>
    <hyperlink ref="T122" r:id="rId2" display="https://www.krungsri.com/en/investor-relations/financial-information/krungsri-timeseries-sheet" xr:uid="{00000000-0004-0000-0000-000001000000}"/>
    <hyperlink ref="A122" r:id="rId3" xr:uid="{00000000-0004-0000-0000-000002000000}"/>
    <hyperlink ref="O122:S122" r:id="rId4" display="https://www.krungsri.com/en/investor-relations/financial-information/krungsri-timeseries-sheet" xr:uid="{00000000-0004-0000-0000-000003000000}"/>
    <hyperlink ref="O122" r:id="rId5" display="https://www.krungsri.com/en/investor-relations/financial-information/krungsri-timeseries-sheet" xr:uid="{00000000-0004-0000-0000-000004000000}"/>
    <hyperlink ref="Q122" r:id="rId6" display="https://www.krungsri.com/en/investor-relations/financial-information/krungsri-timeseries-sheet" xr:uid="{00000000-0004-0000-0000-000005000000}"/>
    <hyperlink ref="K122" r:id="rId7" display="https://www.krungsri.com/en/investor-relations/financial-information/krungsri-timeseries-sheet" xr:uid="{28F3C4E9-A3F2-40A7-AE45-C9A1FE310BC4}"/>
    <hyperlink ref="H122:I122" r:id="rId8" display="https://www.krungsri.com/en/investor-relations/financial-information/krungsri-timeseries-sheet" xr:uid="{8EEF22DC-C2CD-48C0-B0EE-885A227DECD2}"/>
    <hyperlink ref="C122" r:id="rId9" display="https://www.krungsri.com/en/investor-relations/financial-information/krungsri-timeseries-sheet" xr:uid="{EDC8863D-FEFE-4E31-8765-021191608729}"/>
  </hyperlinks>
  <pageMargins left="0.7" right="0.7" top="0.75" bottom="0.75" header="0.3" footer="0.3"/>
  <pageSetup paperSize="9" scale="45" fitToHeight="0" orientation="portrait" r:id="rId10"/>
  <drawing r:id="rId1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2024-03-04T10:30:08Z</dcterms:created>
  <dcterms:modified xsi:type="dcterms:W3CDTF">2025-07-24T06:51:46Z</dcterms:modified>
</cp:coreProperties>
</file>